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ap.koers\Dropbox\Bestuur Vlijmscherp SVH\Seizoen 2025-2026\"/>
    </mc:Choice>
  </mc:AlternateContent>
  <xr:revisionPtr revIDLastSave="0" documentId="8_{C02C743A-9450-4CDE-9CE7-A99D9C777297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Takenschema" sheetId="1" r:id="rId1"/>
    <sheet name="Aantallen" sheetId="2" r:id="rId2"/>
  </sheets>
  <definedNames>
    <definedName name="_xlnm._FilterDatabase" localSheetId="0" hidden="1">Takenschema!$A$1:$J$153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1" i="2"/>
</calcChain>
</file>

<file path=xl/sharedStrings.xml><?xml version="1.0" encoding="utf-8"?>
<sst xmlns="http://schemas.openxmlformats.org/spreadsheetml/2006/main" count="1366" uniqueCount="340">
  <si>
    <t>ID</t>
  </si>
  <si>
    <t>Competitie</t>
  </si>
  <si>
    <t>Poule</t>
  </si>
  <si>
    <t>Datum</t>
  </si>
  <si>
    <t>Tijd</t>
  </si>
  <si>
    <t>Thuisteam</t>
  </si>
  <si>
    <t>Uitteam</t>
  </si>
  <si>
    <t>Plaatsnaam</t>
  </si>
  <si>
    <t>Accommodatie</t>
  </si>
  <si>
    <t>TILBURG</t>
  </si>
  <si>
    <t>De Drieburcht</t>
  </si>
  <si>
    <t>Vlijmscherp SVH - X12-2</t>
  </si>
  <si>
    <t>WIJCHEN</t>
  </si>
  <si>
    <t>Sportcentrum Arcus</t>
  </si>
  <si>
    <t>Yellow Sox - X10-1</t>
  </si>
  <si>
    <t>Vlijmscherp SVH - X10-1</t>
  </si>
  <si>
    <t>BAKEL</t>
  </si>
  <si>
    <t>Sporthal 't Zand</t>
  </si>
  <si>
    <t>Vlijmscherp SVH - V16-1</t>
  </si>
  <si>
    <t>Vlijmscherp SVH - X12-1</t>
  </si>
  <si>
    <t>WERKENDAM</t>
  </si>
  <si>
    <t>De Crosser</t>
  </si>
  <si>
    <t>Vlijmscherp SVH - X14-2</t>
  </si>
  <si>
    <t>Mannen Senioren Regionaal - 4e divisie</t>
  </si>
  <si>
    <t>MSE 4D 09</t>
  </si>
  <si>
    <t>UBV "The Eagles" - MSE-1</t>
  </si>
  <si>
    <t>Vlijmscherp SVH - MSE-2</t>
  </si>
  <si>
    <t>Vlijmscherp SVH - M16-1</t>
  </si>
  <si>
    <t>GENNEP</t>
  </si>
  <si>
    <t>Pica Mare 2</t>
  </si>
  <si>
    <t>Mannen Senioren Regionaal - 3e divisie</t>
  </si>
  <si>
    <t>MSE 3D 08</t>
  </si>
  <si>
    <t>Den Dungk - MSE-1</t>
  </si>
  <si>
    <t>Vlijmscherp SVH - MSE-1</t>
  </si>
  <si>
    <t>DEN DUNGEN</t>
  </si>
  <si>
    <t>De Misse</t>
  </si>
  <si>
    <t>Vlijmscherp SVH - X10-2</t>
  </si>
  <si>
    <t>BC Langstraat Shooters - X10-1</t>
  </si>
  <si>
    <t>VLIJMEN</t>
  </si>
  <si>
    <t>Die Heygrave</t>
  </si>
  <si>
    <t>Vlijmscherp SVH - M16-2</t>
  </si>
  <si>
    <t>Vrouwen Senioren Regionaal - 4e divisie</t>
  </si>
  <si>
    <t>VSE 4D 01</t>
  </si>
  <si>
    <t>Vlijmscherp SVH - VSE-1</t>
  </si>
  <si>
    <t>Cady '73 - VSE-3</t>
  </si>
  <si>
    <t>Vlijmscherp SVH - V12-1</t>
  </si>
  <si>
    <t>Attacus - MSE-2</t>
  </si>
  <si>
    <t>EVBV Octopus - X10-1</t>
  </si>
  <si>
    <t>VUGHT</t>
  </si>
  <si>
    <t>Elzenburg</t>
  </si>
  <si>
    <t>Springfield - V16-1</t>
  </si>
  <si>
    <t>Vlijmscherp SVH - V22-1</t>
  </si>
  <si>
    <t>Springfield - MSE-1</t>
  </si>
  <si>
    <t>Lokomotief - VSE-2</t>
  </si>
  <si>
    <t>UDEN</t>
  </si>
  <si>
    <t>De Stigt</t>
  </si>
  <si>
    <t>NIEUWEGEIN</t>
  </si>
  <si>
    <t>Sporthal De Waterlelie</t>
  </si>
  <si>
    <t>The Black Eagles - MSE-2</t>
  </si>
  <si>
    <t>ROSMALEN</t>
  </si>
  <si>
    <t>De Hazelaar</t>
  </si>
  <si>
    <t>NUENEN</t>
  </si>
  <si>
    <t>De Hongerman</t>
  </si>
  <si>
    <t>Barons Breda Basketball - VSE-2</t>
  </si>
  <si>
    <t>New Stars - MSE-1</t>
  </si>
  <si>
    <t>BERLICUM NB</t>
  </si>
  <si>
    <t>De Run</t>
  </si>
  <si>
    <t>EBV Baros - VSE-2</t>
  </si>
  <si>
    <t>ROTTERDAM</t>
  </si>
  <si>
    <t>SCHIJNDEL</t>
  </si>
  <si>
    <t>sporthal Bunderstraat</t>
  </si>
  <si>
    <t>Ardito - MSE-1</t>
  </si>
  <si>
    <t>ZALTBOMMEL</t>
  </si>
  <si>
    <t>sporthal De Sportwaard</t>
  </si>
  <si>
    <t>OBC - MSE-1</t>
  </si>
  <si>
    <t>BEUNINGEN GLD</t>
  </si>
  <si>
    <t>De Tinnegieter</t>
  </si>
  <si>
    <t>The Black Eagles - M16-4</t>
  </si>
  <si>
    <t>OSS</t>
  </si>
  <si>
    <t>De Ruivert</t>
  </si>
  <si>
    <t>Achilles '71 - MSE-2</t>
  </si>
  <si>
    <t>EVBV Octopus - M16-1*</t>
  </si>
  <si>
    <t>Klipperstars - VSE-1</t>
  </si>
  <si>
    <t>Black Stars - MSE-1</t>
  </si>
  <si>
    <t>EINDHOVEN</t>
  </si>
  <si>
    <t>Achtse Barrier</t>
  </si>
  <si>
    <t>Gennep Cougars - MSE-1</t>
  </si>
  <si>
    <t>VEGHEL</t>
  </si>
  <si>
    <t>Zwijsen</t>
  </si>
  <si>
    <t>OOST-SOUBURG</t>
  </si>
  <si>
    <t>Het Kroonjuweel</t>
  </si>
  <si>
    <t>Goba - V16-1</t>
  </si>
  <si>
    <t>GORINCHEM</t>
  </si>
  <si>
    <t>Oosterbliek</t>
  </si>
  <si>
    <t>BV Souburg - VSE-1</t>
  </si>
  <si>
    <t>B.V. Batouwe - MSE-1</t>
  </si>
  <si>
    <t>EVBV Octopus - X12-1</t>
  </si>
  <si>
    <t>BV Voorne - VSE-1</t>
  </si>
  <si>
    <t>BC Utrecht Cangeroes - MSE-4</t>
  </si>
  <si>
    <t>Arnhem Eagles - MSE-2</t>
  </si>
  <si>
    <t>Trajanum - MSE-2</t>
  </si>
  <si>
    <t>ETTEN-LEUR</t>
  </si>
  <si>
    <t>Trivium</t>
  </si>
  <si>
    <t>Goba - MSE-1</t>
  </si>
  <si>
    <t>JRC - V16-1*</t>
  </si>
  <si>
    <t>BOXTEL</t>
  </si>
  <si>
    <t>De Braken</t>
  </si>
  <si>
    <t>HBV The Jumpers - VSE-2</t>
  </si>
  <si>
    <t>The Black Eagles - MSE-3</t>
  </si>
  <si>
    <t>BEMMEL</t>
  </si>
  <si>
    <t>Sportcentrum De Kooi</t>
  </si>
  <si>
    <t>Eastwood Tigers - X10-1**</t>
  </si>
  <si>
    <t>High Five - V16-2</t>
  </si>
  <si>
    <t>WYBA basketbalvereniging - MSE-2</t>
  </si>
  <si>
    <t>ABC Basketball - MSE-1</t>
  </si>
  <si>
    <t>WAALWIJK</t>
  </si>
  <si>
    <t>De Slagen, Waalwijk</t>
  </si>
  <si>
    <t>HEUSDEN GEM HEUSDEN</t>
  </si>
  <si>
    <t>De Kubus</t>
  </si>
  <si>
    <t>Attacus - M16-2</t>
  </si>
  <si>
    <t>B.O.B. - VSE-2</t>
  </si>
  <si>
    <t>ARNHEM</t>
  </si>
  <si>
    <t>MFC de Omnibus</t>
  </si>
  <si>
    <t>Attacus - X14-2</t>
  </si>
  <si>
    <t>Nimma Gemina - MSE-1</t>
  </si>
  <si>
    <t>CAPELLE AAN DEN IJSSEL</t>
  </si>
  <si>
    <t>Sporthal De Lijster</t>
  </si>
  <si>
    <t>Vrouwen U12 Regionaal 2e Helft Competitie - 3e divisie</t>
  </si>
  <si>
    <t>V12 3D 03</t>
  </si>
  <si>
    <t>Rotterdam Basketbal - V12-1</t>
  </si>
  <si>
    <t>Alexanderhal</t>
  </si>
  <si>
    <t>Gemengd U10 Regionaal 2e Helft Competitie - 4e divisie</t>
  </si>
  <si>
    <t>X10 4D 08</t>
  </si>
  <si>
    <t>Vrouwen U16 Regionaal 2e Helft Competitie - 4e divisie</t>
  </si>
  <si>
    <t>V16 4D 07</t>
  </si>
  <si>
    <t>Almonte - V16-1</t>
  </si>
  <si>
    <t>Gemengd U12 Regionaal 2e Helft Competitie - 4e divisie</t>
  </si>
  <si>
    <t>X12 4D 17</t>
  </si>
  <si>
    <t>The Black Eagles - X12-2</t>
  </si>
  <si>
    <t>Vrouwen U22 Regionaal 2e Helft Competitie - 3e divisie</t>
  </si>
  <si>
    <t>V22 3D 03</t>
  </si>
  <si>
    <t>Jump IJsselstein - V20-1</t>
  </si>
  <si>
    <t>IJSSELSTEIN UT</t>
  </si>
  <si>
    <t>Het Heem</t>
  </si>
  <si>
    <t>Mannen U16 Regionaal 2e Helft Competitie - 5e divisie</t>
  </si>
  <si>
    <t>M16 5D 29</t>
  </si>
  <si>
    <t>Ardito - M16-1</t>
  </si>
  <si>
    <t>Gemengd U14 Regionaal 2e Helft Competitie - 4e divisie</t>
  </si>
  <si>
    <t>X14 4D 21</t>
  </si>
  <si>
    <t>UNLIMITED - X14-1</t>
  </si>
  <si>
    <t>Mannen U16 Regionaal 2e Helft Competitie - 4e divisie</t>
  </si>
  <si>
    <t>M16 4D 10</t>
  </si>
  <si>
    <t>Gemengd U10 Regionaal 2e Helft Competitie - 5e divisie</t>
  </si>
  <si>
    <t>X10 5D 15</t>
  </si>
  <si>
    <t>Gemengd U12 Regionaal 2e Helft Competitie - 2e divisie</t>
  </si>
  <si>
    <t>X12 2D 03</t>
  </si>
  <si>
    <t>Tracks Parkstad - X12-1</t>
  </si>
  <si>
    <t>B.C. Virtus - V12-1</t>
  </si>
  <si>
    <t>High Five - X12-1</t>
  </si>
  <si>
    <t>BV Leerdam - M16-1</t>
  </si>
  <si>
    <t>Biks Shots - M16-1</t>
  </si>
  <si>
    <t>HILVARENBEEK</t>
  </si>
  <si>
    <t>De Roodloop</t>
  </si>
  <si>
    <t>Barons Breda Basketball - X10-2*</t>
  </si>
  <si>
    <t>BREDA</t>
  </si>
  <si>
    <t>De Doelen, Breda</t>
  </si>
  <si>
    <t>Challenge - X14-2</t>
  </si>
  <si>
    <t>Arnhem Eagles - V22-1</t>
  </si>
  <si>
    <t>Attacus - X12-1*</t>
  </si>
  <si>
    <t>E.L.B.C. - V12-1</t>
  </si>
  <si>
    <t>Springfield - X12-2</t>
  </si>
  <si>
    <t>ABC Basketball - M16-1</t>
  </si>
  <si>
    <t>Jumpers '76 - X10-1</t>
  </si>
  <si>
    <t>VENRAY</t>
  </si>
  <si>
    <t>De Wetteling</t>
  </si>
  <si>
    <t>Flip Stars - X14-1</t>
  </si>
  <si>
    <t>Punch - VSE-2</t>
  </si>
  <si>
    <t>DELFT</t>
  </si>
  <si>
    <t>Sportcentr.TU Delft</t>
  </si>
  <si>
    <t>BV Schijndel - X10-1</t>
  </si>
  <si>
    <t>Green Eagles - V12-1</t>
  </si>
  <si>
    <t>MAASSLUIS</t>
  </si>
  <si>
    <t>Haydnlaan</t>
  </si>
  <si>
    <t>Crackerjacks - V22-2*</t>
  </si>
  <si>
    <t>AMERSFOORT</t>
  </si>
  <si>
    <t>Zielhorst</t>
  </si>
  <si>
    <t>BV Rush - X14-1</t>
  </si>
  <si>
    <t>Achilles '71 - X12-1</t>
  </si>
  <si>
    <t>The Black Eagles - M16-2</t>
  </si>
  <si>
    <t>BC Langstraat Shooters - M16-2*</t>
  </si>
  <si>
    <t>WSV - V20-1</t>
  </si>
  <si>
    <t>APELDOORN</t>
  </si>
  <si>
    <t>Mheenpark</t>
  </si>
  <si>
    <t>B.O.B. - V12-1</t>
  </si>
  <si>
    <t>OUD-BEIJERLAND</t>
  </si>
  <si>
    <t>Sporthal Carla de Liefde</t>
  </si>
  <si>
    <t>BC Heeze - X10-1</t>
  </si>
  <si>
    <t>High Five - X10-2</t>
  </si>
  <si>
    <t>The Black Eagles - X12-1</t>
  </si>
  <si>
    <t>Den Dungk - X12-1</t>
  </si>
  <si>
    <t>HOENSBROEK</t>
  </si>
  <si>
    <t>In de Biessen</t>
  </si>
  <si>
    <t>OOSTERHOUT NB</t>
  </si>
  <si>
    <t>Oosterheidehal</t>
  </si>
  <si>
    <t>Elst</t>
  </si>
  <si>
    <t>De Helster</t>
  </si>
  <si>
    <t>WIJK EN AALBURG</t>
  </si>
  <si>
    <t>D'Alburcht</t>
  </si>
  <si>
    <t>TIEL</t>
  </si>
  <si>
    <t>Westroyen</t>
  </si>
  <si>
    <t>'S-GRAVENHAGE</t>
  </si>
  <si>
    <t>'t Zandje</t>
  </si>
  <si>
    <t>HEEZE</t>
  </si>
  <si>
    <t>De Pompenmaker</t>
  </si>
  <si>
    <t>LEERDAM</t>
  </si>
  <si>
    <t>Feel Fit Center/Berenschot</t>
  </si>
  <si>
    <t>HU16-1</t>
  </si>
  <si>
    <t>HU16-2</t>
  </si>
  <si>
    <t>Heren 1</t>
  </si>
  <si>
    <t>Heren 2</t>
  </si>
  <si>
    <t>VU12-1</t>
  </si>
  <si>
    <t>VU16-1</t>
  </si>
  <si>
    <t>VU22-1</t>
  </si>
  <si>
    <t>XU10-1</t>
  </si>
  <si>
    <t>XU10-2</t>
  </si>
  <si>
    <t>XU12-1</t>
  </si>
  <si>
    <t>XU14-2</t>
  </si>
  <si>
    <t xml:space="preserve"> </t>
  </si>
  <si>
    <t>Dames 1</t>
  </si>
  <si>
    <t>Scheidsrechter</t>
  </si>
  <si>
    <t>Scorer</t>
  </si>
  <si>
    <t>Timer</t>
  </si>
  <si>
    <t>24 sec</t>
  </si>
  <si>
    <t>n.v.t.</t>
  </si>
  <si>
    <t>Ouders</t>
  </si>
  <si>
    <t>0900-2200</t>
  </si>
  <si>
    <t>Event</t>
  </si>
  <si>
    <t>Inion Toernooi  bardiensten</t>
  </si>
  <si>
    <t>0900-1830</t>
  </si>
  <si>
    <t>Inion Toernooi bardiensten</t>
  </si>
  <si>
    <t>1300-1930</t>
  </si>
  <si>
    <t xml:space="preserve">diploma afzwemmen  Bardiensten </t>
  </si>
  <si>
    <t>900-2200</t>
  </si>
  <si>
    <t>Peanuts toernooi (U08 +U10) + kampioenswedstrijden</t>
  </si>
  <si>
    <t>900-1800</t>
  </si>
  <si>
    <t>Jeugdtoernooi (U12) + kampioenswedstrijden</t>
  </si>
  <si>
    <t>1500-1800</t>
  </si>
  <si>
    <t>Intern toernooi</t>
  </si>
  <si>
    <t>1800-2400</t>
  </si>
  <si>
    <t xml:space="preserve">Club Barbecue en een feestavond </t>
  </si>
  <si>
    <t>Jeugdkamp, leden van U08, U10 en U12</t>
  </si>
  <si>
    <t>0000-1300</t>
  </si>
  <si>
    <t>kader en vrijwilligersavond incl Barbecue</t>
  </si>
  <si>
    <t>Paul Schilders</t>
  </si>
  <si>
    <t>LS</t>
  </si>
  <si>
    <t>Richard Beens</t>
  </si>
  <si>
    <t>Heroes</t>
  </si>
  <si>
    <t>Heroes - M12-1</t>
  </si>
  <si>
    <t>BC Tripple threat M12-1</t>
  </si>
  <si>
    <t>MBCA Amstelveen M12-1</t>
  </si>
  <si>
    <t>Rotterdam basketball M12-1</t>
  </si>
  <si>
    <t>BS leiden M12-1</t>
  </si>
  <si>
    <t>XU12-2</t>
  </si>
  <si>
    <t>Lokomtief M12-1</t>
  </si>
  <si>
    <t>Eredivisie</t>
  </si>
  <si>
    <t>MINIBALLERS</t>
  </si>
  <si>
    <t>0930-2359</t>
  </si>
  <si>
    <t>Scheidsrechters / vrijwilligers</t>
  </si>
  <si>
    <t>Patrick van der Wens</t>
  </si>
  <si>
    <t>Patrick Eikenaar</t>
  </si>
  <si>
    <t>Petrik Samwel</t>
  </si>
  <si>
    <t>Leo van Beurden sr.</t>
  </si>
  <si>
    <t>Frits van der Schans</t>
  </si>
  <si>
    <t>Sander Budding</t>
  </si>
  <si>
    <t>Jil van Dongen</t>
  </si>
  <si>
    <t>Leo van Houtert</t>
  </si>
  <si>
    <t>Bart Kuijs</t>
  </si>
  <si>
    <t>Wilbert van Haren</t>
  </si>
  <si>
    <t>Robin Busio</t>
  </si>
  <si>
    <t>Renée Spierings</t>
  </si>
  <si>
    <t>Fanny Prins</t>
  </si>
  <si>
    <t>Romy van den Broek</t>
  </si>
  <si>
    <t>Laura Kropman</t>
  </si>
  <si>
    <t>Anouk van Engelen</t>
  </si>
  <si>
    <t>Damian Korba</t>
  </si>
  <si>
    <t>Berend Janson</t>
  </si>
  <si>
    <t>Erik van Rooijen</t>
  </si>
  <si>
    <t>Stefan Korpel</t>
  </si>
  <si>
    <t>Gijs Pullens</t>
  </si>
  <si>
    <t>Stijn Paashuis</t>
  </si>
  <si>
    <t>Mattiz Schilders</t>
  </si>
  <si>
    <t>Nathan Weel</t>
  </si>
  <si>
    <t>Vincent van Meurs</t>
  </si>
  <si>
    <t>Tom Nederpelt</t>
  </si>
  <si>
    <t>Nino Koers</t>
  </si>
  <si>
    <t>Cas van Herpen</t>
  </si>
  <si>
    <t>Cas van den Meerendonk</t>
  </si>
  <si>
    <t>Melle Heddema</t>
  </si>
  <si>
    <t>Rick Aarts</t>
  </si>
  <si>
    <t>Jordi Buysse</t>
  </si>
  <si>
    <t>Jayden Kuijs</t>
  </si>
  <si>
    <t>Umut Saçan</t>
  </si>
  <si>
    <t>Sil de Bleyser</t>
  </si>
  <si>
    <t>VU22</t>
  </si>
  <si>
    <t>Floor Martens</t>
  </si>
  <si>
    <t>Lisanne van Hintum</t>
  </si>
  <si>
    <t>Mare van Helvoort</t>
  </si>
  <si>
    <t>Lobke Toebak</t>
  </si>
  <si>
    <t>Lotte Johannesen</t>
  </si>
  <si>
    <t>Babs van Gestel</t>
  </si>
  <si>
    <t>Lize Geurts</t>
  </si>
  <si>
    <t>Aukje Pullens</t>
  </si>
  <si>
    <t>Nina van Dun</t>
  </si>
  <si>
    <t>Sofie van Logten</t>
  </si>
  <si>
    <t>Anna van Dun</t>
  </si>
  <si>
    <t>XU16-1</t>
  </si>
  <si>
    <t>Ralf Jobsen</t>
  </si>
  <si>
    <t>Jase Link</t>
  </si>
  <si>
    <t>Levi Maas</t>
  </si>
  <si>
    <t>Jamie de Hoon</t>
  </si>
  <si>
    <t>Lenn Schreuders</t>
  </si>
  <si>
    <t>Jules Rensink</t>
  </si>
  <si>
    <t>Djevany Versluis</t>
  </si>
  <si>
    <t>Coen Schrover</t>
  </si>
  <si>
    <t>XU16-2</t>
  </si>
  <si>
    <t>Sebastian Roso Sanchez</t>
  </si>
  <si>
    <t>Benjamin Thormann</t>
  </si>
  <si>
    <t>Ben van der Meijden</t>
  </si>
  <si>
    <t>Joris Budding</t>
  </si>
  <si>
    <t>Xavier de Vries</t>
  </si>
  <si>
    <t>Boris Menzing</t>
  </si>
  <si>
    <t>Marijn Hollart</t>
  </si>
  <si>
    <t>Kayra Ince</t>
  </si>
  <si>
    <t>Jasper Kuijs</t>
  </si>
  <si>
    <t>Sven Morelis</t>
  </si>
  <si>
    <t>Tim Buysse</t>
  </si>
  <si>
    <t>Jeroen Robbe</t>
  </si>
  <si>
    <t>Sjors Rombout</t>
  </si>
  <si>
    <t>Ernst van Dun</t>
  </si>
  <si>
    <t>Ron Hovenier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</si>
</sst>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ddd/dd/m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rgb="FFEEEEEE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0" fontId="3" fillId="0" borderId="0" xfId="0" applyFont="1"/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2" fillId="2" borderId="0" xfId="0" applyNumberFormat="1" applyFont="1" applyFill="1"/>
    <xf numFmtId="165" fontId="1" fillId="2" borderId="0" xfId="0" applyNumberFormat="1" applyFont="1" applyFill="1"/>
    <xf numFmtId="165" fontId="5" fillId="0" borderId="0" xfId="0" applyNumberFormat="1" applyFont="1"/>
    <xf numFmtId="20" fontId="5" fillId="0" borderId="0" xfId="0" applyNumberFormat="1" applyFont="1" applyAlignment="1">
      <alignment horizontal="center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20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65" fontId="3" fillId="3" borderId="1" xfId="0" applyNumberFormat="1" applyFont="1" applyFill="1" applyBorder="1" applyAlignment="1">
      <alignment horizontal="right" vertical="top" wrapText="1"/>
    </xf>
    <xf numFmtId="20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1" fillId="3" borderId="0" xfId="0" applyFont="1" applyFill="1"/>
    <xf numFmtId="0" fontId="0" fillId="2" borderId="0" xfId="0" applyFill="1"/>
    <xf numFmtId="165" fontId="3" fillId="2" borderId="0" xfId="1" applyNumberFormat="1" applyFont="1" applyFill="1"/>
    <xf numFmtId="20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/>
    <xf numFmtId="165" fontId="1" fillId="2" borderId="0" xfId="1" applyNumberFormat="1" applyFont="1" applyFill="1"/>
    <xf numFmtId="165" fontId="5" fillId="2" borderId="0" xfId="1" applyNumberFormat="1" applyFont="1" applyFill="1"/>
    <xf numFmtId="165" fontId="5" fillId="0" borderId="0" xfId="1" applyNumberFormat="1" applyFont="1"/>
    <xf numFmtId="0" fontId="5" fillId="0" borderId="0" xfId="1" applyFont="1" applyAlignment="1">
      <alignment horizontal="center"/>
    </xf>
    <xf numFmtId="20" fontId="5" fillId="0" borderId="0" xfId="1" applyNumberFormat="1" applyFont="1" applyAlignment="1">
      <alignment horizontal="center"/>
    </xf>
    <xf numFmtId="0" fontId="5" fillId="0" borderId="0" xfId="1" applyFont="1"/>
    <xf numFmtId="165" fontId="6" fillId="0" borderId="0" xfId="0" applyNumberFormat="1" applyFont="1"/>
    <xf numFmtId="165" fontId="2" fillId="0" borderId="0" xfId="0" applyNumberFormat="1" applyFont="1"/>
    <xf numFmtId="20" fontId="2" fillId="0" borderId="0" xfId="0" applyNumberFormat="1" applyFont="1" applyAlignment="1">
      <alignment horizontal="center"/>
    </xf>
    <xf numFmtId="20" fontId="6" fillId="0" borderId="0" xfId="0" applyNumberFormat="1" applyFont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</cellXfs>
  <cellStyles count="2">
    <cellStyle name="Standaard" xfId="0" builtinId="0"/>
    <cellStyle name="Standaard 3" xfId="1" xr:uid="{C5501998-D4C2-4F14-A40F-5BC951A6E4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8"/>
  <sheetViews>
    <sheetView tabSelected="1" zoomScaleNormal="100" workbookViewId="0">
      <pane ySplit="1" topLeftCell="A40" activePane="bottomLeft" state="frozen"/>
      <selection pane="bottomLeft" activeCell="L61" sqref="L61"/>
    </sheetView>
  </sheetViews>
  <sheetFormatPr defaultColWidth="9.140625" defaultRowHeight="15" x14ac:dyDescent="0.25"/>
  <cols>
    <col min="1" max="1" width="7.5703125" bestFit="1" customWidth="1"/>
    <col min="2" max="2" width="10.28515625" customWidth="1"/>
    <col min="3" max="3" width="8.7109375" customWidth="1"/>
    <col min="4" max="4" width="50" hidden="1" customWidth="1"/>
    <col min="5" max="5" width="13.7109375" style="22" bestFit="1" customWidth="1"/>
    <col min="6" max="6" width="13.140625" style="23" bestFit="1" customWidth="1"/>
    <col min="7" max="7" width="24.85546875" customWidth="1"/>
    <col min="8" max="8" width="27.28515625" customWidth="1"/>
    <col min="9" max="9" width="24.42578125" bestFit="1" customWidth="1"/>
    <col min="10" max="10" width="24.140625" bestFit="1" customWidth="1"/>
    <col min="11" max="11" width="23.28515625" bestFit="1" customWidth="1"/>
    <col min="12" max="12" width="20" bestFit="1" customWidth="1"/>
    <col min="13" max="13" width="15.5703125" bestFit="1" customWidth="1"/>
    <col min="14" max="14" width="19.42578125" bestFit="1" customWidth="1"/>
    <col min="15" max="15" width="15.28515625" bestFit="1" customWidth="1"/>
    <col min="17" max="17" width="13.7109375" bestFit="1" customWidth="1"/>
  </cols>
  <sheetData>
    <row r="1" spans="1:15" x14ac:dyDescent="0.25">
      <c r="A1" t="s">
        <v>0</v>
      </c>
      <c r="B1" t="s">
        <v>2</v>
      </c>
      <c r="C1" t="s">
        <v>1</v>
      </c>
      <c r="D1" t="s">
        <v>1</v>
      </c>
      <c r="E1" s="22" t="s">
        <v>3</v>
      </c>
      <c r="F1" s="23" t="s">
        <v>4</v>
      </c>
      <c r="G1" t="s">
        <v>5</v>
      </c>
      <c r="H1" t="s">
        <v>6</v>
      </c>
      <c r="I1" t="s">
        <v>7</v>
      </c>
      <c r="J1" t="s">
        <v>8</v>
      </c>
      <c r="K1" s="2" t="s">
        <v>229</v>
      </c>
      <c r="L1" s="2" t="s">
        <v>229</v>
      </c>
      <c r="M1" s="2" t="s">
        <v>230</v>
      </c>
      <c r="N1" s="2" t="s">
        <v>231</v>
      </c>
      <c r="O1" s="2" t="s">
        <v>232</v>
      </c>
    </row>
    <row r="3" spans="1:15" x14ac:dyDescent="0.25">
      <c r="A3" s="24">
        <v>467474</v>
      </c>
      <c r="B3" t="s">
        <v>140</v>
      </c>
      <c r="C3" t="s">
        <v>222</v>
      </c>
      <c r="D3" t="s">
        <v>139</v>
      </c>
      <c r="E3" s="22">
        <v>46032.041666666664</v>
      </c>
      <c r="F3" s="25">
        <v>0.54166666666666663</v>
      </c>
      <c r="G3" t="s">
        <v>141</v>
      </c>
      <c r="H3" t="s">
        <v>51</v>
      </c>
      <c r="I3" t="s">
        <v>142</v>
      </c>
      <c r="J3" t="s">
        <v>143</v>
      </c>
    </row>
    <row r="4" spans="1:15" ht="17.25" customHeight="1" x14ac:dyDescent="0.25">
      <c r="A4" s="24">
        <v>459957</v>
      </c>
      <c r="B4" t="s">
        <v>145</v>
      </c>
      <c r="C4" t="s">
        <v>217</v>
      </c>
      <c r="D4" t="s">
        <v>144</v>
      </c>
      <c r="E4" s="22">
        <v>46032.041666666664</v>
      </c>
      <c r="F4" s="25">
        <v>0.76041666666666663</v>
      </c>
      <c r="G4" t="s">
        <v>146</v>
      </c>
      <c r="H4" t="s">
        <v>40</v>
      </c>
      <c r="I4" t="s">
        <v>72</v>
      </c>
      <c r="J4" t="s">
        <v>73</v>
      </c>
    </row>
    <row r="5" spans="1:15" x14ac:dyDescent="0.25">
      <c r="A5" s="24">
        <v>455684</v>
      </c>
      <c r="B5" t="s">
        <v>128</v>
      </c>
      <c r="C5" t="s">
        <v>220</v>
      </c>
      <c r="D5" t="s">
        <v>127</v>
      </c>
      <c r="E5" s="22">
        <v>46033</v>
      </c>
      <c r="F5" s="25">
        <v>0.45833333333333331</v>
      </c>
      <c r="G5" t="s">
        <v>129</v>
      </c>
      <c r="H5" t="s">
        <v>45</v>
      </c>
      <c r="I5" t="s">
        <v>68</v>
      </c>
      <c r="J5" t="s">
        <v>130</v>
      </c>
    </row>
    <row r="9" spans="1:15" x14ac:dyDescent="0.25">
      <c r="A9" s="1"/>
      <c r="B9" s="2"/>
      <c r="C9" s="2"/>
      <c r="E9" s="3"/>
      <c r="F9" s="6"/>
      <c r="G9" s="2"/>
      <c r="H9" s="2"/>
      <c r="I9" s="2"/>
      <c r="J9" s="2"/>
    </row>
    <row r="10" spans="1:15" x14ac:dyDescent="0.25">
      <c r="A10" s="24">
        <v>259725</v>
      </c>
      <c r="B10" t="s">
        <v>31</v>
      </c>
      <c r="C10" t="s">
        <v>218</v>
      </c>
      <c r="D10" t="s">
        <v>30</v>
      </c>
      <c r="E10" s="22">
        <v>46039</v>
      </c>
      <c r="F10" s="25">
        <v>0.625</v>
      </c>
      <c r="G10" t="s">
        <v>46</v>
      </c>
      <c r="H10" t="s">
        <v>33</v>
      </c>
      <c r="I10" t="s">
        <v>87</v>
      </c>
      <c r="J10" t="s">
        <v>88</v>
      </c>
    </row>
    <row r="11" spans="1:15" x14ac:dyDescent="0.25">
      <c r="A11" s="24">
        <v>460129</v>
      </c>
      <c r="B11" t="s">
        <v>151</v>
      </c>
      <c r="C11" t="s">
        <v>216</v>
      </c>
      <c r="D11" t="s">
        <v>150</v>
      </c>
      <c r="E11" s="22">
        <v>46039.041666666664</v>
      </c>
      <c r="F11" s="25">
        <v>0.65625</v>
      </c>
      <c r="G11" t="s">
        <v>160</v>
      </c>
      <c r="H11" t="s">
        <v>27</v>
      </c>
      <c r="I11" t="s">
        <v>161</v>
      </c>
      <c r="J11" t="s">
        <v>162</v>
      </c>
    </row>
    <row r="12" spans="1:15" x14ac:dyDescent="0.25">
      <c r="A12" s="24">
        <v>453379</v>
      </c>
      <c r="B12" t="s">
        <v>132</v>
      </c>
      <c r="C12" t="s">
        <v>223</v>
      </c>
      <c r="D12" t="s">
        <v>131</v>
      </c>
      <c r="E12" s="22">
        <v>46039.041666666664</v>
      </c>
      <c r="F12" s="25">
        <v>0.65625</v>
      </c>
      <c r="G12" t="s">
        <v>14</v>
      </c>
      <c r="H12" t="s">
        <v>15</v>
      </c>
      <c r="I12" t="s">
        <v>16</v>
      </c>
      <c r="J12" t="s">
        <v>17</v>
      </c>
    </row>
    <row r="13" spans="1:15" x14ac:dyDescent="0.25">
      <c r="A13" s="24">
        <v>262840</v>
      </c>
      <c r="B13" t="s">
        <v>24</v>
      </c>
      <c r="C13" t="s">
        <v>219</v>
      </c>
      <c r="D13" t="s">
        <v>23</v>
      </c>
      <c r="E13" s="22">
        <v>46039</v>
      </c>
      <c r="F13" s="25">
        <v>0.875</v>
      </c>
      <c r="G13" t="s">
        <v>52</v>
      </c>
      <c r="H13" t="s">
        <v>26</v>
      </c>
      <c r="I13" t="s">
        <v>65</v>
      </c>
      <c r="J13" t="s">
        <v>66</v>
      </c>
    </row>
    <row r="14" spans="1:15" x14ac:dyDescent="0.25">
      <c r="A14" s="24">
        <v>453067</v>
      </c>
      <c r="B14" t="s">
        <v>153</v>
      </c>
      <c r="C14" t="s">
        <v>224</v>
      </c>
      <c r="D14" t="s">
        <v>152</v>
      </c>
      <c r="E14" s="22">
        <v>46040.041666666664</v>
      </c>
      <c r="F14" s="25">
        <v>0.41666666666666669</v>
      </c>
      <c r="G14" t="s">
        <v>163</v>
      </c>
      <c r="H14" t="s">
        <v>36</v>
      </c>
      <c r="I14" t="s">
        <v>164</v>
      </c>
      <c r="J14" t="s">
        <v>165</v>
      </c>
    </row>
    <row r="15" spans="1:15" ht="15" customHeight="1" thickBot="1" x14ac:dyDescent="0.3">
      <c r="A15" s="24">
        <v>455575</v>
      </c>
      <c r="B15" t="s">
        <v>155</v>
      </c>
      <c r="C15" t="s">
        <v>225</v>
      </c>
      <c r="D15" t="s">
        <v>154</v>
      </c>
      <c r="E15" s="22">
        <v>46040.041666666664</v>
      </c>
      <c r="F15" s="25">
        <v>0.41666666666666669</v>
      </c>
      <c r="G15" t="s">
        <v>158</v>
      </c>
      <c r="H15" t="s">
        <v>19</v>
      </c>
      <c r="I15" t="s">
        <v>9</v>
      </c>
      <c r="J15" t="s">
        <v>10</v>
      </c>
    </row>
    <row r="16" spans="1:15" x14ac:dyDescent="0.25">
      <c r="A16" s="1"/>
      <c r="B16" s="2"/>
      <c r="C16" s="2"/>
      <c r="E16" s="27">
        <v>46040.041666666664</v>
      </c>
      <c r="F16" s="28">
        <v>0.41666666666666669</v>
      </c>
      <c r="G16" s="29" t="s">
        <v>265</v>
      </c>
      <c r="H16" s="30"/>
      <c r="I16" s="30" t="s">
        <v>38</v>
      </c>
      <c r="J16" s="30" t="s">
        <v>39</v>
      </c>
      <c r="K16" s="2"/>
      <c r="L16" s="2"/>
      <c r="M16" s="2"/>
      <c r="N16" s="2"/>
      <c r="O16" s="2"/>
    </row>
    <row r="17" spans="1:15" x14ac:dyDescent="0.25">
      <c r="A17" s="1">
        <v>648111</v>
      </c>
      <c r="B17" s="2" t="s">
        <v>264</v>
      </c>
      <c r="C17" s="6" t="s">
        <v>256</v>
      </c>
      <c r="E17" s="3">
        <v>46040.041666666664</v>
      </c>
      <c r="F17" s="5">
        <v>0.5</v>
      </c>
      <c r="G17" s="26" t="s">
        <v>257</v>
      </c>
      <c r="H17" s="26" t="s">
        <v>259</v>
      </c>
      <c r="I17" s="2" t="s">
        <v>38</v>
      </c>
      <c r="J17" s="2" t="s">
        <v>39</v>
      </c>
      <c r="K17" s="2" t="s">
        <v>271</v>
      </c>
      <c r="L17" s="2" t="s">
        <v>339</v>
      </c>
      <c r="M17" s="2" t="s">
        <v>256</v>
      </c>
      <c r="N17" s="2" t="s">
        <v>256</v>
      </c>
      <c r="O17" s="2" t="s">
        <v>256</v>
      </c>
    </row>
    <row r="18" spans="1:15" x14ac:dyDescent="0.25">
      <c r="A18" s="1">
        <v>458730</v>
      </c>
      <c r="B18" s="2" t="s">
        <v>134</v>
      </c>
      <c r="C18" s="2" t="s">
        <v>221</v>
      </c>
      <c r="D18" t="s">
        <v>133</v>
      </c>
      <c r="E18" s="3">
        <v>46040.041666666664</v>
      </c>
      <c r="F18" s="5">
        <v>0.5</v>
      </c>
      <c r="G18" s="2" t="s">
        <v>18</v>
      </c>
      <c r="H18" s="2" t="s">
        <v>112</v>
      </c>
      <c r="I18" s="2" t="s">
        <v>38</v>
      </c>
      <c r="J18" s="2" t="s">
        <v>39</v>
      </c>
      <c r="K18" s="2" t="s">
        <v>311</v>
      </c>
      <c r="L18" s="2" t="s">
        <v>313</v>
      </c>
      <c r="M18" s="2" t="s">
        <v>234</v>
      </c>
      <c r="N18" s="2" t="s">
        <v>234</v>
      </c>
      <c r="O18" s="2" t="s">
        <v>233</v>
      </c>
    </row>
    <row r="19" spans="1:15" x14ac:dyDescent="0.25">
      <c r="A19" s="1">
        <v>467478</v>
      </c>
      <c r="B19" s="2" t="s">
        <v>140</v>
      </c>
      <c r="C19" s="2" t="s">
        <v>222</v>
      </c>
      <c r="D19" t="s">
        <v>139</v>
      </c>
      <c r="E19" s="3">
        <v>46040.041666666664</v>
      </c>
      <c r="F19" s="5">
        <v>0.58333333333333337</v>
      </c>
      <c r="G19" s="2" t="s">
        <v>51</v>
      </c>
      <c r="H19" s="2" t="s">
        <v>167</v>
      </c>
      <c r="I19" s="2" t="s">
        <v>38</v>
      </c>
      <c r="J19" s="2" t="s">
        <v>39</v>
      </c>
      <c r="K19" s="2" t="s">
        <v>282</v>
      </c>
      <c r="L19" s="2" t="s">
        <v>279</v>
      </c>
      <c r="M19" s="2" t="s">
        <v>278</v>
      </c>
      <c r="N19" s="2" t="s">
        <v>283</v>
      </c>
      <c r="O19" s="2" t="s">
        <v>233</v>
      </c>
    </row>
    <row r="20" spans="1:15" x14ac:dyDescent="0.25">
      <c r="A20" s="1">
        <v>455116</v>
      </c>
      <c r="B20" s="2" t="s">
        <v>137</v>
      </c>
      <c r="C20" s="2" t="s">
        <v>225</v>
      </c>
      <c r="D20" t="s">
        <v>136</v>
      </c>
      <c r="E20" s="3">
        <v>46040.041666666664</v>
      </c>
      <c r="F20" s="5">
        <v>0.58333333333333337</v>
      </c>
      <c r="G20" s="2" t="s">
        <v>11</v>
      </c>
      <c r="H20" s="2" t="s">
        <v>168</v>
      </c>
      <c r="I20" s="2" t="s">
        <v>38</v>
      </c>
      <c r="J20" s="2" t="s">
        <v>39</v>
      </c>
      <c r="K20" s="2" t="s">
        <v>281</v>
      </c>
      <c r="L20" s="2" t="s">
        <v>280</v>
      </c>
      <c r="M20" s="2" t="s">
        <v>234</v>
      </c>
      <c r="N20" s="2" t="s">
        <v>234</v>
      </c>
      <c r="O20" s="2" t="s">
        <v>233</v>
      </c>
    </row>
    <row r="21" spans="1:15" x14ac:dyDescent="0.25">
      <c r="A21" s="1">
        <v>266984</v>
      </c>
      <c r="B21" s="2" t="s">
        <v>42</v>
      </c>
      <c r="C21" s="4" t="s">
        <v>228</v>
      </c>
      <c r="D21" t="s">
        <v>41</v>
      </c>
      <c r="E21" s="3">
        <v>46040</v>
      </c>
      <c r="F21" s="5">
        <v>0.66666666666666663</v>
      </c>
      <c r="G21" s="2" t="s">
        <v>43</v>
      </c>
      <c r="H21" s="2" t="s">
        <v>53</v>
      </c>
      <c r="I21" s="2" t="s">
        <v>38</v>
      </c>
      <c r="J21" s="2" t="s">
        <v>39</v>
      </c>
      <c r="K21" s="2" t="s">
        <v>288</v>
      </c>
      <c r="L21" s="2" t="s">
        <v>294</v>
      </c>
      <c r="M21" s="2" t="s">
        <v>307</v>
      </c>
      <c r="N21" s="2" t="s">
        <v>308</v>
      </c>
      <c r="O21" s="2" t="s">
        <v>233</v>
      </c>
    </row>
    <row r="22" spans="1:15" x14ac:dyDescent="0.25">
      <c r="A22" s="1">
        <v>457720</v>
      </c>
      <c r="B22" s="2" t="s">
        <v>148</v>
      </c>
      <c r="C22" s="2" t="s">
        <v>226</v>
      </c>
      <c r="D22" t="s">
        <v>147</v>
      </c>
      <c r="E22" s="8">
        <v>46040</v>
      </c>
      <c r="F22" s="7">
        <v>0.66666666666666663</v>
      </c>
      <c r="G22" s="2" t="s">
        <v>22</v>
      </c>
      <c r="H22" s="2" t="s">
        <v>149</v>
      </c>
      <c r="I22" s="2" t="s">
        <v>38</v>
      </c>
      <c r="J22" s="2" t="s">
        <v>39</v>
      </c>
      <c r="K22" s="2" t="s">
        <v>312</v>
      </c>
      <c r="L22" s="2" t="s">
        <v>309</v>
      </c>
      <c r="M22" s="2" t="s">
        <v>234</v>
      </c>
      <c r="N22" s="2" t="s">
        <v>234</v>
      </c>
      <c r="O22" s="2" t="s">
        <v>233</v>
      </c>
    </row>
    <row r="23" spans="1:15" x14ac:dyDescent="0.25">
      <c r="A23" s="1"/>
      <c r="B23" s="2"/>
      <c r="C23" s="2"/>
      <c r="E23" s="3"/>
      <c r="F23" s="6"/>
      <c r="G23" s="2"/>
      <c r="H23" s="2"/>
      <c r="I23" s="2"/>
      <c r="J23" s="2"/>
    </row>
    <row r="24" spans="1:15" x14ac:dyDescent="0.25">
      <c r="A24" s="1">
        <v>459978</v>
      </c>
      <c r="B24" s="2" t="s">
        <v>145</v>
      </c>
      <c r="C24" s="2" t="s">
        <v>217</v>
      </c>
      <c r="D24" t="s">
        <v>144</v>
      </c>
      <c r="E24" s="8">
        <v>46045</v>
      </c>
      <c r="F24" s="7">
        <v>0.85416666666666663</v>
      </c>
      <c r="G24" s="4" t="s">
        <v>40</v>
      </c>
      <c r="H24" s="4" t="s">
        <v>171</v>
      </c>
      <c r="I24" s="2" t="s">
        <v>38</v>
      </c>
      <c r="J24" s="2" t="s">
        <v>39</v>
      </c>
      <c r="K24" s="2" t="s">
        <v>253</v>
      </c>
      <c r="L24" s="2" t="s">
        <v>290</v>
      </c>
      <c r="M24" s="2" t="s">
        <v>234</v>
      </c>
      <c r="N24" s="2" t="s">
        <v>234</v>
      </c>
      <c r="O24" s="2" t="s">
        <v>233</v>
      </c>
    </row>
    <row r="25" spans="1:15" x14ac:dyDescent="0.25">
      <c r="A25" s="24">
        <v>453380</v>
      </c>
      <c r="B25" t="s">
        <v>132</v>
      </c>
      <c r="C25" t="s">
        <v>223</v>
      </c>
      <c r="D25" t="s">
        <v>131</v>
      </c>
      <c r="E25" s="22">
        <v>46046.041666666664</v>
      </c>
      <c r="F25" s="25">
        <v>0.58333333333333337</v>
      </c>
      <c r="G25" t="s">
        <v>172</v>
      </c>
      <c r="H25" t="s">
        <v>15</v>
      </c>
      <c r="I25" t="s">
        <v>173</v>
      </c>
      <c r="J25" t="s">
        <v>174</v>
      </c>
    </row>
    <row r="26" spans="1:15" x14ac:dyDescent="0.25">
      <c r="A26" s="24">
        <v>266988</v>
      </c>
      <c r="B26" t="s">
        <v>42</v>
      </c>
      <c r="C26" t="s">
        <v>228</v>
      </c>
      <c r="D26" t="s">
        <v>41</v>
      </c>
      <c r="E26" s="22">
        <v>46046</v>
      </c>
      <c r="F26" s="25">
        <v>0.77083333333333337</v>
      </c>
      <c r="G26" t="s">
        <v>63</v>
      </c>
      <c r="H26" t="s">
        <v>43</v>
      </c>
      <c r="I26" t="s">
        <v>164</v>
      </c>
      <c r="J26" t="s">
        <v>165</v>
      </c>
    </row>
    <row r="27" spans="1:15" x14ac:dyDescent="0.25">
      <c r="A27" s="24">
        <v>262842</v>
      </c>
      <c r="B27" t="s">
        <v>24</v>
      </c>
      <c r="C27" t="s">
        <v>219</v>
      </c>
      <c r="D27" t="s">
        <v>23</v>
      </c>
      <c r="E27" s="22">
        <v>46046</v>
      </c>
      <c r="F27" s="25">
        <v>0.79166666666666663</v>
      </c>
      <c r="G27" t="s">
        <v>64</v>
      </c>
      <c r="H27" t="s">
        <v>26</v>
      </c>
      <c r="I27" t="s">
        <v>56</v>
      </c>
      <c r="J27" t="s">
        <v>57</v>
      </c>
    </row>
    <row r="28" spans="1:15" x14ac:dyDescent="0.25">
      <c r="A28" s="24">
        <v>455120</v>
      </c>
      <c r="B28" t="s">
        <v>137</v>
      </c>
      <c r="C28" t="s">
        <v>225</v>
      </c>
      <c r="D28" t="s">
        <v>136</v>
      </c>
      <c r="E28" s="22">
        <v>46047</v>
      </c>
      <c r="F28" s="25">
        <v>0.47916666666666669</v>
      </c>
      <c r="G28" t="s">
        <v>170</v>
      </c>
      <c r="H28" t="s">
        <v>11</v>
      </c>
      <c r="I28" t="s">
        <v>65</v>
      </c>
      <c r="J28" t="s">
        <v>66</v>
      </c>
    </row>
    <row r="29" spans="1:15" x14ac:dyDescent="0.25">
      <c r="A29" s="1">
        <v>455690</v>
      </c>
      <c r="B29" s="2" t="s">
        <v>128</v>
      </c>
      <c r="C29" s="2" t="s">
        <v>220</v>
      </c>
      <c r="D29" t="s">
        <v>127</v>
      </c>
      <c r="E29" s="3">
        <v>46047</v>
      </c>
      <c r="F29" s="5">
        <v>0.5</v>
      </c>
      <c r="G29" s="2" t="s">
        <v>45</v>
      </c>
      <c r="H29" s="2" t="s">
        <v>169</v>
      </c>
      <c r="I29" s="2" t="s">
        <v>38</v>
      </c>
      <c r="J29" s="2" t="s">
        <v>39</v>
      </c>
      <c r="K29" s="2" t="s">
        <v>286</v>
      </c>
      <c r="L29" s="2" t="s">
        <v>323</v>
      </c>
      <c r="M29" s="2" t="s">
        <v>234</v>
      </c>
      <c r="N29" s="2" t="s">
        <v>234</v>
      </c>
      <c r="O29" s="2" t="s">
        <v>233</v>
      </c>
    </row>
    <row r="30" spans="1:15" x14ac:dyDescent="0.25">
      <c r="A30" s="1">
        <v>453068</v>
      </c>
      <c r="B30" s="2" t="s">
        <v>153</v>
      </c>
      <c r="C30" s="2" t="s">
        <v>224</v>
      </c>
      <c r="D30" t="s">
        <v>152</v>
      </c>
      <c r="E30" s="3">
        <v>46047.041666666664</v>
      </c>
      <c r="F30" s="5">
        <v>0.5</v>
      </c>
      <c r="G30" s="2" t="s">
        <v>36</v>
      </c>
      <c r="H30" s="2" t="s">
        <v>37</v>
      </c>
      <c r="I30" s="2" t="s">
        <v>38</v>
      </c>
      <c r="J30" s="2" t="s">
        <v>39</v>
      </c>
      <c r="K30" s="2" t="s">
        <v>284</v>
      </c>
      <c r="L30" s="2" t="s">
        <v>291</v>
      </c>
      <c r="M30" s="2" t="s">
        <v>234</v>
      </c>
      <c r="N30" s="2" t="s">
        <v>234</v>
      </c>
      <c r="O30" s="2" t="s">
        <v>233</v>
      </c>
    </row>
    <row r="31" spans="1:15" x14ac:dyDescent="0.25">
      <c r="A31" s="1">
        <v>458735</v>
      </c>
      <c r="B31" s="2" t="s">
        <v>134</v>
      </c>
      <c r="C31" s="2" t="s">
        <v>221</v>
      </c>
      <c r="D31" t="s">
        <v>133</v>
      </c>
      <c r="E31" s="3">
        <v>46047.041666666664</v>
      </c>
      <c r="F31" s="5">
        <v>0.58333333333333337</v>
      </c>
      <c r="G31" s="2" t="s">
        <v>18</v>
      </c>
      <c r="H31" s="2" t="s">
        <v>104</v>
      </c>
      <c r="I31" s="2" t="s">
        <v>38</v>
      </c>
      <c r="J31" s="2" t="s">
        <v>39</v>
      </c>
      <c r="K31" s="2" t="s">
        <v>287</v>
      </c>
      <c r="L31" s="2" t="s">
        <v>289</v>
      </c>
      <c r="M31" s="2" t="s">
        <v>234</v>
      </c>
      <c r="N31" s="2" t="s">
        <v>234</v>
      </c>
      <c r="O31" s="2" t="s">
        <v>233</v>
      </c>
    </row>
    <row r="32" spans="1:15" x14ac:dyDescent="0.25">
      <c r="A32" s="1">
        <v>457724</v>
      </c>
      <c r="B32" s="2" t="s">
        <v>148</v>
      </c>
      <c r="C32" s="2" t="s">
        <v>226</v>
      </c>
      <c r="D32" t="s">
        <v>147</v>
      </c>
      <c r="E32" s="3">
        <v>46047.041666666664</v>
      </c>
      <c r="F32" s="5">
        <v>0.58333333333333337</v>
      </c>
      <c r="G32" s="2" t="s">
        <v>22</v>
      </c>
      <c r="H32" s="2" t="s">
        <v>175</v>
      </c>
      <c r="I32" s="2" t="s">
        <v>38</v>
      </c>
      <c r="J32" s="2" t="s">
        <v>39</v>
      </c>
      <c r="K32" s="2" t="s">
        <v>301</v>
      </c>
      <c r="L32" s="2" t="s">
        <v>285</v>
      </c>
      <c r="M32" s="2" t="s">
        <v>234</v>
      </c>
      <c r="N32" s="2" t="s">
        <v>234</v>
      </c>
      <c r="O32" s="2" t="s">
        <v>233</v>
      </c>
    </row>
    <row r="33" spans="1:19" x14ac:dyDescent="0.25">
      <c r="A33" s="1">
        <v>259731</v>
      </c>
      <c r="B33" s="2" t="s">
        <v>31</v>
      </c>
      <c r="C33" s="2" t="s">
        <v>218</v>
      </c>
      <c r="D33" t="s">
        <v>30</v>
      </c>
      <c r="E33" s="3">
        <v>46047</v>
      </c>
      <c r="F33" s="5">
        <v>0.66666666666666663</v>
      </c>
      <c r="G33" s="2" t="s">
        <v>33</v>
      </c>
      <c r="H33" s="2" t="s">
        <v>58</v>
      </c>
      <c r="I33" s="2" t="s">
        <v>38</v>
      </c>
      <c r="J33" s="2" t="s">
        <v>39</v>
      </c>
      <c r="K33" s="2" t="s">
        <v>272</v>
      </c>
      <c r="L33" s="2" t="s">
        <v>270</v>
      </c>
      <c r="M33" s="2" t="s">
        <v>314</v>
      </c>
      <c r="N33" s="2" t="s">
        <v>305</v>
      </c>
      <c r="O33" s="2" t="s">
        <v>306</v>
      </c>
    </row>
    <row r="34" spans="1:19" x14ac:dyDescent="0.25">
      <c r="A34" s="1"/>
      <c r="B34" s="2"/>
      <c r="C34" s="2"/>
      <c r="E34" s="3"/>
      <c r="F34" s="6"/>
      <c r="G34" s="2"/>
      <c r="H34" s="2"/>
      <c r="I34" s="2"/>
      <c r="J34" s="2"/>
    </row>
    <row r="35" spans="1:19" x14ac:dyDescent="0.25">
      <c r="A35" s="31"/>
      <c r="B35" s="31"/>
      <c r="C35" s="31"/>
      <c r="D35" s="9" t="s">
        <v>227</v>
      </c>
      <c r="E35" s="32">
        <v>46053.041666666664</v>
      </c>
      <c r="F35" s="33" t="s">
        <v>235</v>
      </c>
      <c r="G35" s="34" t="s">
        <v>236</v>
      </c>
      <c r="H35" s="35" t="s">
        <v>237</v>
      </c>
      <c r="I35" s="31"/>
      <c r="J35" s="31"/>
      <c r="K35" s="31"/>
      <c r="L35" s="31"/>
      <c r="M35" s="31"/>
      <c r="N35" s="31"/>
      <c r="O35" s="31"/>
      <c r="Q35" s="8">
        <v>46033</v>
      </c>
      <c r="R35">
        <v>1000</v>
      </c>
      <c r="S35">
        <v>1800</v>
      </c>
    </row>
    <row r="36" spans="1:19" x14ac:dyDescent="0.25">
      <c r="A36" s="31"/>
      <c r="B36" s="31"/>
      <c r="C36" s="31"/>
      <c r="D36" s="10" t="s">
        <v>227</v>
      </c>
      <c r="E36" s="32">
        <v>46054.041666666664</v>
      </c>
      <c r="F36" s="33" t="s">
        <v>238</v>
      </c>
      <c r="G36" s="34" t="s">
        <v>236</v>
      </c>
      <c r="H36" s="35" t="s">
        <v>239</v>
      </c>
      <c r="I36" s="31"/>
      <c r="J36" s="31"/>
      <c r="K36" s="31"/>
      <c r="L36" s="31"/>
      <c r="M36" s="31"/>
      <c r="N36" s="31"/>
      <c r="O36" s="31"/>
      <c r="Q36" s="3">
        <v>46040.041666666664</v>
      </c>
      <c r="R36">
        <v>1000</v>
      </c>
      <c r="S36">
        <v>1800</v>
      </c>
    </row>
    <row r="37" spans="1:19" x14ac:dyDescent="0.25">
      <c r="A37" s="24">
        <v>458729</v>
      </c>
      <c r="B37" t="s">
        <v>134</v>
      </c>
      <c r="C37" t="s">
        <v>221</v>
      </c>
      <c r="D37" t="s">
        <v>133</v>
      </c>
      <c r="E37" s="42">
        <v>46053</v>
      </c>
      <c r="F37" s="25">
        <v>0.5</v>
      </c>
      <c r="G37" t="s">
        <v>135</v>
      </c>
      <c r="H37" t="s">
        <v>18</v>
      </c>
      <c r="I37" t="s">
        <v>84</v>
      </c>
      <c r="J37" t="s">
        <v>85</v>
      </c>
    </row>
    <row r="38" spans="1:19" x14ac:dyDescent="0.25">
      <c r="A38" s="24">
        <v>457722</v>
      </c>
      <c r="B38" t="s">
        <v>148</v>
      </c>
      <c r="C38" t="s">
        <v>226</v>
      </c>
      <c r="D38" t="s">
        <v>147</v>
      </c>
      <c r="E38" s="22">
        <v>46053</v>
      </c>
      <c r="F38" s="25">
        <v>0.39583333333333331</v>
      </c>
      <c r="G38" t="s">
        <v>166</v>
      </c>
      <c r="H38" t="s">
        <v>22</v>
      </c>
      <c r="I38" t="s">
        <v>75</v>
      </c>
      <c r="J38" t="s">
        <v>76</v>
      </c>
    </row>
    <row r="39" spans="1:19" x14ac:dyDescent="0.25">
      <c r="A39" s="1">
        <v>459964</v>
      </c>
      <c r="B39" s="2" t="s">
        <v>145</v>
      </c>
      <c r="C39" s="2" t="s">
        <v>217</v>
      </c>
      <c r="D39" t="s">
        <v>144</v>
      </c>
      <c r="E39" s="8">
        <v>46053.041666666664</v>
      </c>
      <c r="F39" s="7">
        <v>0.52083333333333337</v>
      </c>
      <c r="G39" s="4" t="s">
        <v>40</v>
      </c>
      <c r="H39" s="4" t="s">
        <v>159</v>
      </c>
      <c r="I39" s="13" t="s">
        <v>117</v>
      </c>
      <c r="J39" s="13" t="s">
        <v>118</v>
      </c>
      <c r="K39" s="2" t="s">
        <v>253</v>
      </c>
      <c r="L39" s="2" t="s">
        <v>304</v>
      </c>
      <c r="M39" s="2" t="s">
        <v>234</v>
      </c>
      <c r="N39" s="2" t="s">
        <v>234</v>
      </c>
      <c r="O39" s="2" t="s">
        <v>233</v>
      </c>
    </row>
    <row r="40" spans="1:19" x14ac:dyDescent="0.25">
      <c r="A40" s="24">
        <v>455137</v>
      </c>
      <c r="B40" t="s">
        <v>137</v>
      </c>
      <c r="C40" t="s">
        <v>262</v>
      </c>
      <c r="D40" t="s">
        <v>136</v>
      </c>
      <c r="E40" s="22">
        <v>46053</v>
      </c>
      <c r="F40" s="25">
        <v>0.625</v>
      </c>
      <c r="G40" t="s">
        <v>168</v>
      </c>
      <c r="H40" t="s">
        <v>11</v>
      </c>
      <c r="I40" t="s">
        <v>87</v>
      </c>
      <c r="J40" t="s">
        <v>88</v>
      </c>
    </row>
    <row r="41" spans="1:19" x14ac:dyDescent="0.25">
      <c r="A41" s="24">
        <v>259738</v>
      </c>
      <c r="B41" t="s">
        <v>31</v>
      </c>
      <c r="C41" t="s">
        <v>218</v>
      </c>
      <c r="D41" t="s">
        <v>30</v>
      </c>
      <c r="E41" s="22">
        <v>46053</v>
      </c>
      <c r="F41" s="25">
        <v>0.65625</v>
      </c>
      <c r="G41" t="s">
        <v>74</v>
      </c>
      <c r="H41" t="s">
        <v>33</v>
      </c>
      <c r="I41" t="s">
        <v>78</v>
      </c>
      <c r="J41" t="s">
        <v>79</v>
      </c>
    </row>
    <row r="42" spans="1:19" x14ac:dyDescent="0.25">
      <c r="A42" s="1">
        <v>453375</v>
      </c>
      <c r="B42" s="2" t="s">
        <v>132</v>
      </c>
      <c r="C42" s="2" t="s">
        <v>223</v>
      </c>
      <c r="D42" t="s">
        <v>131</v>
      </c>
      <c r="E42" s="43">
        <v>46054</v>
      </c>
      <c r="F42" s="44">
        <v>0.42708333333333331</v>
      </c>
      <c r="G42" s="2" t="s">
        <v>15</v>
      </c>
      <c r="H42" s="2" t="s">
        <v>47</v>
      </c>
      <c r="I42" s="46" t="s">
        <v>117</v>
      </c>
      <c r="J42" s="46" t="s">
        <v>118</v>
      </c>
      <c r="K42" s="2" t="s">
        <v>285</v>
      </c>
      <c r="L42" s="2" t="s">
        <v>319</v>
      </c>
      <c r="M42" s="2" t="s">
        <v>234</v>
      </c>
      <c r="N42" s="2" t="s">
        <v>234</v>
      </c>
      <c r="O42" s="2" t="s">
        <v>233</v>
      </c>
    </row>
    <row r="43" spans="1:19" x14ac:dyDescent="0.25">
      <c r="A43" s="1">
        <v>460127</v>
      </c>
      <c r="B43" s="2" t="s">
        <v>151</v>
      </c>
      <c r="C43" s="2" t="s">
        <v>216</v>
      </c>
      <c r="D43" t="s">
        <v>150</v>
      </c>
      <c r="E43" s="43">
        <v>46054</v>
      </c>
      <c r="F43" s="44">
        <v>0.5</v>
      </c>
      <c r="G43" s="2" t="s">
        <v>27</v>
      </c>
      <c r="H43" s="2" t="s">
        <v>119</v>
      </c>
      <c r="I43" s="46" t="s">
        <v>117</v>
      </c>
      <c r="J43" s="46" t="s">
        <v>118</v>
      </c>
      <c r="K43" s="2" t="s">
        <v>298</v>
      </c>
      <c r="L43" s="2" t="s">
        <v>288</v>
      </c>
      <c r="M43" s="2" t="s">
        <v>234</v>
      </c>
      <c r="N43" s="2" t="s">
        <v>234</v>
      </c>
      <c r="O43" s="2" t="s">
        <v>233</v>
      </c>
    </row>
    <row r="44" spans="1:19" x14ac:dyDescent="0.25">
      <c r="A44" s="1">
        <v>262847</v>
      </c>
      <c r="B44" s="2" t="s">
        <v>24</v>
      </c>
      <c r="C44" s="2" t="s">
        <v>219</v>
      </c>
      <c r="D44" t="s">
        <v>23</v>
      </c>
      <c r="E44" s="3">
        <v>46054</v>
      </c>
      <c r="F44" s="5">
        <v>0.58333333333333337</v>
      </c>
      <c r="G44" s="2" t="s">
        <v>26</v>
      </c>
      <c r="H44" s="2" t="s">
        <v>71</v>
      </c>
      <c r="I44" s="2" t="s">
        <v>117</v>
      </c>
      <c r="J44" s="2" t="s">
        <v>118</v>
      </c>
      <c r="K44" s="2" t="s">
        <v>273</v>
      </c>
      <c r="L44" s="2" t="s">
        <v>282</v>
      </c>
      <c r="M44" s="2" t="s">
        <v>278</v>
      </c>
      <c r="N44" s="2" t="s">
        <v>279</v>
      </c>
      <c r="O44" s="2" t="s">
        <v>233</v>
      </c>
    </row>
    <row r="45" spans="1:19" x14ac:dyDescent="0.25">
      <c r="A45" s="1">
        <v>266995</v>
      </c>
      <c r="B45" s="2" t="s">
        <v>42</v>
      </c>
      <c r="C45" s="4" t="s">
        <v>228</v>
      </c>
      <c r="D45" t="s">
        <v>41</v>
      </c>
      <c r="E45" s="3">
        <v>46054</v>
      </c>
      <c r="F45" s="5">
        <v>0.66666666666666663</v>
      </c>
      <c r="G45" s="2" t="s">
        <v>43</v>
      </c>
      <c r="H45" s="2" t="s">
        <v>67</v>
      </c>
      <c r="I45" s="2" t="s">
        <v>117</v>
      </c>
      <c r="J45" s="2" t="s">
        <v>118</v>
      </c>
      <c r="K45" s="2" t="s">
        <v>294</v>
      </c>
      <c r="L45" s="2" t="s">
        <v>295</v>
      </c>
      <c r="M45" s="2" t="s">
        <v>293</v>
      </c>
      <c r="N45" s="2" t="s">
        <v>299</v>
      </c>
      <c r="O45" s="2" t="s">
        <v>233</v>
      </c>
    </row>
    <row r="46" spans="1:19" x14ac:dyDescent="0.25">
      <c r="A46" s="1"/>
      <c r="B46" s="2"/>
      <c r="C46" s="4"/>
      <c r="E46" s="3"/>
      <c r="F46" s="5"/>
      <c r="G46" s="2"/>
      <c r="H46" s="2"/>
      <c r="I46" s="2"/>
      <c r="J46" s="2"/>
      <c r="O46" s="2"/>
    </row>
    <row r="47" spans="1:19" x14ac:dyDescent="0.25">
      <c r="A47" s="24">
        <v>455123</v>
      </c>
      <c r="B47" t="s">
        <v>137</v>
      </c>
      <c r="C47" t="s">
        <v>262</v>
      </c>
      <c r="D47" t="s">
        <v>136</v>
      </c>
      <c r="E47" s="22">
        <v>46060.041666666664</v>
      </c>
      <c r="F47" s="25">
        <v>0.39583333333333331</v>
      </c>
      <c r="G47" t="s">
        <v>96</v>
      </c>
      <c r="H47" t="s">
        <v>11</v>
      </c>
      <c r="I47" t="s">
        <v>48</v>
      </c>
      <c r="J47" t="s">
        <v>49</v>
      </c>
    </row>
    <row r="48" spans="1:19" x14ac:dyDescent="0.25">
      <c r="A48" s="24">
        <v>455691</v>
      </c>
      <c r="B48" t="s">
        <v>128</v>
      </c>
      <c r="C48" t="s">
        <v>220</v>
      </c>
      <c r="D48" t="s">
        <v>127</v>
      </c>
      <c r="E48" s="22">
        <v>46060.041666666664</v>
      </c>
      <c r="F48" s="25">
        <v>0.42708333333333331</v>
      </c>
      <c r="G48" t="s">
        <v>180</v>
      </c>
      <c r="H48" t="s">
        <v>45</v>
      </c>
      <c r="I48" t="s">
        <v>181</v>
      </c>
      <c r="J48" t="s">
        <v>182</v>
      </c>
    </row>
    <row r="49" spans="1:19" x14ac:dyDescent="0.25">
      <c r="A49" s="24">
        <v>267002</v>
      </c>
      <c r="B49" t="s">
        <v>42</v>
      </c>
      <c r="C49" t="s">
        <v>228</v>
      </c>
      <c r="D49" t="s">
        <v>41</v>
      </c>
      <c r="E49" s="22">
        <v>46060</v>
      </c>
      <c r="F49" s="25">
        <v>0.5625</v>
      </c>
      <c r="G49" t="s">
        <v>176</v>
      </c>
      <c r="H49" t="s">
        <v>43</v>
      </c>
      <c r="I49" t="s">
        <v>177</v>
      </c>
      <c r="J49" t="s">
        <v>178</v>
      </c>
    </row>
    <row r="50" spans="1:19" x14ac:dyDescent="0.25">
      <c r="A50" s="24">
        <v>467485</v>
      </c>
      <c r="B50" t="s">
        <v>140</v>
      </c>
      <c r="C50" t="s">
        <v>222</v>
      </c>
      <c r="D50" t="s">
        <v>139</v>
      </c>
      <c r="E50" s="22">
        <v>46060.041666666664</v>
      </c>
      <c r="F50" s="25">
        <v>0.66666666666666663</v>
      </c>
      <c r="G50" t="s">
        <v>183</v>
      </c>
      <c r="H50" t="s">
        <v>51</v>
      </c>
      <c r="I50" t="s">
        <v>184</v>
      </c>
      <c r="J50" t="s">
        <v>185</v>
      </c>
    </row>
    <row r="51" spans="1:19" ht="15.75" thickBot="1" x14ac:dyDescent="0.3">
      <c r="A51" s="24">
        <v>458736</v>
      </c>
      <c r="B51" t="s">
        <v>134</v>
      </c>
      <c r="C51" t="s">
        <v>221</v>
      </c>
      <c r="D51" t="s">
        <v>133</v>
      </c>
      <c r="E51" s="22">
        <v>46060.041666666664</v>
      </c>
      <c r="F51" s="25">
        <v>0.75</v>
      </c>
      <c r="G51" t="s">
        <v>91</v>
      </c>
      <c r="H51" t="s">
        <v>18</v>
      </c>
      <c r="I51" t="s">
        <v>92</v>
      </c>
      <c r="J51" t="s">
        <v>93</v>
      </c>
    </row>
    <row r="52" spans="1:19" x14ac:dyDescent="0.25">
      <c r="A52" s="1"/>
      <c r="B52" s="2"/>
      <c r="C52" s="2"/>
      <c r="E52" s="27">
        <v>46061.041666666664</v>
      </c>
      <c r="F52" s="28">
        <v>0.41666666666666669</v>
      </c>
      <c r="G52" s="29" t="s">
        <v>265</v>
      </c>
      <c r="H52" s="30"/>
      <c r="I52" s="30" t="s">
        <v>38</v>
      </c>
      <c r="J52" s="30" t="s">
        <v>39</v>
      </c>
      <c r="K52" s="2"/>
      <c r="L52" s="2"/>
      <c r="M52" s="2"/>
      <c r="N52" s="2"/>
      <c r="O52" s="2"/>
      <c r="Q52" s="3">
        <v>46047</v>
      </c>
      <c r="R52">
        <v>1000</v>
      </c>
      <c r="S52">
        <v>1800</v>
      </c>
    </row>
    <row r="53" spans="1:19" x14ac:dyDescent="0.25">
      <c r="A53" s="1">
        <v>453383</v>
      </c>
      <c r="B53" s="2" t="s">
        <v>132</v>
      </c>
      <c r="C53" s="2" t="s">
        <v>223</v>
      </c>
      <c r="D53" t="s">
        <v>131</v>
      </c>
      <c r="E53" s="3">
        <v>46061</v>
      </c>
      <c r="F53" s="5">
        <v>0.5</v>
      </c>
      <c r="G53" s="2" t="s">
        <v>15</v>
      </c>
      <c r="H53" s="2" t="s">
        <v>179</v>
      </c>
      <c r="I53" s="2" t="s">
        <v>38</v>
      </c>
      <c r="J53" s="2" t="s">
        <v>39</v>
      </c>
      <c r="K53" s="2" t="s">
        <v>291</v>
      </c>
      <c r="L53" s="2" t="s">
        <v>318</v>
      </c>
      <c r="M53" s="2" t="s">
        <v>234</v>
      </c>
      <c r="N53" s="2" t="s">
        <v>234</v>
      </c>
      <c r="O53" s="2" t="s">
        <v>233</v>
      </c>
    </row>
    <row r="54" spans="1:19" x14ac:dyDescent="0.25">
      <c r="A54" s="1">
        <v>455578</v>
      </c>
      <c r="B54" s="2" t="s">
        <v>155</v>
      </c>
      <c r="C54" s="2" t="s">
        <v>225</v>
      </c>
      <c r="D54" t="s">
        <v>154</v>
      </c>
      <c r="E54" s="3">
        <v>46061.041666666664</v>
      </c>
      <c r="F54" s="5">
        <v>0.5</v>
      </c>
      <c r="G54" s="2" t="s">
        <v>19</v>
      </c>
      <c r="H54" s="2" t="s">
        <v>187</v>
      </c>
      <c r="I54" s="2" t="s">
        <v>38</v>
      </c>
      <c r="J54" s="2" t="s">
        <v>39</v>
      </c>
      <c r="K54" s="2" t="s">
        <v>288</v>
      </c>
      <c r="L54" s="2" t="s">
        <v>320</v>
      </c>
      <c r="M54" s="2" t="s">
        <v>234</v>
      </c>
      <c r="N54" s="2" t="s">
        <v>234</v>
      </c>
      <c r="O54" s="2" t="s">
        <v>233</v>
      </c>
    </row>
    <row r="55" spans="1:19" x14ac:dyDescent="0.25">
      <c r="A55" s="1">
        <v>457728</v>
      </c>
      <c r="B55" s="2" t="s">
        <v>148</v>
      </c>
      <c r="C55" s="2" t="s">
        <v>226</v>
      </c>
      <c r="D55" t="s">
        <v>147</v>
      </c>
      <c r="E55" s="3">
        <v>46061.041666666664</v>
      </c>
      <c r="F55" s="5">
        <v>0.58333333333333337</v>
      </c>
      <c r="G55" s="2" t="s">
        <v>22</v>
      </c>
      <c r="H55" s="2" t="s">
        <v>186</v>
      </c>
      <c r="I55" s="2" t="s">
        <v>38</v>
      </c>
      <c r="J55" s="2" t="s">
        <v>39</v>
      </c>
      <c r="K55" s="2" t="s">
        <v>301</v>
      </c>
      <c r="L55" s="2" t="s">
        <v>287</v>
      </c>
      <c r="M55" s="2" t="s">
        <v>234</v>
      </c>
      <c r="N55" s="2" t="s">
        <v>234</v>
      </c>
      <c r="O55" s="2" t="s">
        <v>233</v>
      </c>
    </row>
    <row r="56" spans="1:19" x14ac:dyDescent="0.25">
      <c r="A56" s="1">
        <v>460135</v>
      </c>
      <c r="B56" s="2" t="s">
        <v>151</v>
      </c>
      <c r="C56" s="2" t="s">
        <v>216</v>
      </c>
      <c r="D56" t="s">
        <v>150</v>
      </c>
      <c r="E56" s="3">
        <v>46061.041666666664</v>
      </c>
      <c r="F56" s="5">
        <v>0.58333333333333337</v>
      </c>
      <c r="G56" s="2" t="s">
        <v>27</v>
      </c>
      <c r="H56" s="2" t="s">
        <v>188</v>
      </c>
      <c r="I56" s="2" t="s">
        <v>38</v>
      </c>
      <c r="J56" s="2" t="s">
        <v>39</v>
      </c>
      <c r="K56" s="2" t="s">
        <v>292</v>
      </c>
      <c r="L56" s="2" t="s">
        <v>290</v>
      </c>
      <c r="M56" s="2" t="s">
        <v>234</v>
      </c>
      <c r="N56" s="2" t="s">
        <v>234</v>
      </c>
      <c r="O56" s="2" t="s">
        <v>233</v>
      </c>
    </row>
    <row r="57" spans="1:19" x14ac:dyDescent="0.25">
      <c r="A57" s="1">
        <v>259743</v>
      </c>
      <c r="B57" s="2" t="s">
        <v>31</v>
      </c>
      <c r="C57" s="2" t="s">
        <v>218</v>
      </c>
      <c r="D57" t="s">
        <v>30</v>
      </c>
      <c r="E57" s="3">
        <v>46061</v>
      </c>
      <c r="F57" s="5">
        <v>0.66666666666666663</v>
      </c>
      <c r="G57" s="2" t="s">
        <v>33</v>
      </c>
      <c r="H57" s="2" t="s">
        <v>80</v>
      </c>
      <c r="I57" s="2" t="s">
        <v>38</v>
      </c>
      <c r="J57" s="2" t="s">
        <v>39</v>
      </c>
      <c r="K57" s="2" t="s">
        <v>269</v>
      </c>
      <c r="L57" s="2" t="s">
        <v>277</v>
      </c>
      <c r="M57" s="2" t="s">
        <v>321</v>
      </c>
      <c r="N57" s="2" t="s">
        <v>317</v>
      </c>
      <c r="O57" s="2" t="s">
        <v>276</v>
      </c>
    </row>
    <row r="58" spans="1:19" x14ac:dyDescent="0.25">
      <c r="A58" s="24">
        <v>459979</v>
      </c>
      <c r="B58" t="s">
        <v>145</v>
      </c>
      <c r="C58" t="s">
        <v>217</v>
      </c>
      <c r="D58" t="s">
        <v>144</v>
      </c>
      <c r="E58" s="22">
        <v>46061.041666666664</v>
      </c>
      <c r="F58" s="25">
        <v>0.66666666666666663</v>
      </c>
      <c r="G58" t="s">
        <v>189</v>
      </c>
      <c r="H58" t="s">
        <v>40</v>
      </c>
      <c r="I58" t="s">
        <v>115</v>
      </c>
      <c r="J58" t="s">
        <v>116</v>
      </c>
    </row>
    <row r="59" spans="1:19" x14ac:dyDescent="0.25">
      <c r="A59" s="24"/>
      <c r="F59" s="25"/>
    </row>
    <row r="60" spans="1:19" x14ac:dyDescent="0.25">
      <c r="A60" s="1">
        <v>455685</v>
      </c>
      <c r="B60" s="2" t="s">
        <v>128</v>
      </c>
      <c r="C60" s="2" t="s">
        <v>220</v>
      </c>
      <c r="D60" t="s">
        <v>127</v>
      </c>
      <c r="E60" s="43">
        <v>46074</v>
      </c>
      <c r="F60" s="44">
        <v>0.76041666666666663</v>
      </c>
      <c r="G60" s="4" t="s">
        <v>45</v>
      </c>
      <c r="H60" s="4" t="s">
        <v>157</v>
      </c>
      <c r="I60" s="46" t="s">
        <v>38</v>
      </c>
      <c r="J60" s="46" t="s">
        <v>39</v>
      </c>
      <c r="K60" s="2" t="s">
        <v>279</v>
      </c>
      <c r="L60" s="2" t="s">
        <v>282</v>
      </c>
      <c r="M60" s="2" t="s">
        <v>234</v>
      </c>
      <c r="N60" s="2" t="s">
        <v>234</v>
      </c>
      <c r="O60" s="2" t="s">
        <v>233</v>
      </c>
    </row>
    <row r="61" spans="1:19" x14ac:dyDescent="0.25">
      <c r="A61" s="1">
        <v>266935</v>
      </c>
      <c r="B61" s="2" t="s">
        <v>42</v>
      </c>
      <c r="C61" s="4" t="s">
        <v>228</v>
      </c>
      <c r="D61" t="s">
        <v>41</v>
      </c>
      <c r="E61" s="8">
        <v>46074</v>
      </c>
      <c r="F61" s="7">
        <v>0.83333333333333337</v>
      </c>
      <c r="G61" s="4" t="s">
        <v>43</v>
      </c>
      <c r="H61" s="4" t="s">
        <v>176</v>
      </c>
      <c r="I61" s="2" t="s">
        <v>38</v>
      </c>
      <c r="J61" s="2" t="s">
        <v>39</v>
      </c>
      <c r="K61" s="2" t="s">
        <v>338</v>
      </c>
      <c r="L61" s="2" t="s">
        <v>288</v>
      </c>
      <c r="M61" s="2" t="s">
        <v>293</v>
      </c>
      <c r="N61" s="2" t="s">
        <v>332</v>
      </c>
      <c r="O61" s="2" t="s">
        <v>233</v>
      </c>
    </row>
    <row r="62" spans="1:19" x14ac:dyDescent="0.25">
      <c r="A62" s="1"/>
      <c r="B62" s="2"/>
      <c r="C62" s="2"/>
      <c r="E62" s="3"/>
      <c r="F62" s="5"/>
      <c r="G62" s="2"/>
      <c r="H62" s="2"/>
      <c r="I62" s="2"/>
      <c r="J62" s="2"/>
    </row>
    <row r="63" spans="1:19" x14ac:dyDescent="0.25">
      <c r="A63" s="24">
        <v>459988</v>
      </c>
      <c r="B63" t="s">
        <v>145</v>
      </c>
      <c r="C63" t="s">
        <v>217</v>
      </c>
      <c r="D63" t="s">
        <v>144</v>
      </c>
      <c r="E63" s="22">
        <v>46081.041666666664</v>
      </c>
      <c r="F63" s="25">
        <v>0.52083333333333337</v>
      </c>
      <c r="G63" t="s">
        <v>77</v>
      </c>
      <c r="H63" t="s">
        <v>40</v>
      </c>
      <c r="I63" t="s">
        <v>59</v>
      </c>
      <c r="J63" t="s">
        <v>60</v>
      </c>
    </row>
    <row r="64" spans="1:19" x14ac:dyDescent="0.25">
      <c r="A64" s="1">
        <v>455703</v>
      </c>
      <c r="B64" s="2" t="s">
        <v>128</v>
      </c>
      <c r="C64" s="2" t="s">
        <v>220</v>
      </c>
      <c r="D64" t="s">
        <v>127</v>
      </c>
      <c r="E64" s="8">
        <v>46081</v>
      </c>
      <c r="F64" s="7">
        <v>0.58333333333333337</v>
      </c>
      <c r="G64" s="4" t="s">
        <v>45</v>
      </c>
      <c r="H64" s="4" t="s">
        <v>193</v>
      </c>
      <c r="I64" s="2" t="s">
        <v>38</v>
      </c>
      <c r="J64" s="2" t="s">
        <v>39</v>
      </c>
      <c r="K64" s="2" t="s">
        <v>296</v>
      </c>
      <c r="L64" s="2" t="s">
        <v>297</v>
      </c>
      <c r="M64" s="2" t="s">
        <v>234</v>
      </c>
      <c r="N64" s="2" t="s">
        <v>234</v>
      </c>
      <c r="O64" s="2" t="s">
        <v>233</v>
      </c>
    </row>
    <row r="65" spans="1:15" x14ac:dyDescent="0.25">
      <c r="A65" s="1">
        <v>262855</v>
      </c>
      <c r="B65" s="2" t="s">
        <v>24</v>
      </c>
      <c r="C65" s="2" t="s">
        <v>219</v>
      </c>
      <c r="D65" t="s">
        <v>23</v>
      </c>
      <c r="E65" s="8">
        <v>46081</v>
      </c>
      <c r="F65" s="7">
        <v>0.66666666666666663</v>
      </c>
      <c r="G65" s="4" t="s">
        <v>26</v>
      </c>
      <c r="H65" s="4" t="s">
        <v>83</v>
      </c>
      <c r="I65" s="2" t="s">
        <v>38</v>
      </c>
      <c r="J65" s="2" t="s">
        <v>39</v>
      </c>
      <c r="K65" s="2" t="s">
        <v>268</v>
      </c>
      <c r="L65" s="2" t="s">
        <v>271</v>
      </c>
      <c r="M65" s="2" t="s">
        <v>302</v>
      </c>
      <c r="N65" s="2" t="s">
        <v>327</v>
      </c>
      <c r="O65" s="2" t="s">
        <v>233</v>
      </c>
    </row>
    <row r="66" spans="1:15" x14ac:dyDescent="0.25">
      <c r="A66" s="1">
        <v>267006</v>
      </c>
      <c r="B66" s="2" t="s">
        <v>42</v>
      </c>
      <c r="C66" s="4" t="s">
        <v>228</v>
      </c>
      <c r="D66" t="s">
        <v>41</v>
      </c>
      <c r="E66" s="3">
        <v>46081</v>
      </c>
      <c r="F66" s="5">
        <v>0.66666666666666663</v>
      </c>
      <c r="G66" s="4" t="s">
        <v>43</v>
      </c>
      <c r="H66" s="4" t="s">
        <v>82</v>
      </c>
      <c r="I66" s="2" t="s">
        <v>115</v>
      </c>
      <c r="J66" s="2" t="s">
        <v>116</v>
      </c>
      <c r="K66" s="2" t="s">
        <v>254</v>
      </c>
      <c r="L66" s="2" t="s">
        <v>254</v>
      </c>
      <c r="M66" s="2" t="s">
        <v>254</v>
      </c>
      <c r="N66" s="2" t="s">
        <v>254</v>
      </c>
      <c r="O66" t="s">
        <v>233</v>
      </c>
    </row>
    <row r="67" spans="1:15" x14ac:dyDescent="0.25">
      <c r="A67" s="24">
        <v>467487</v>
      </c>
      <c r="B67" t="s">
        <v>140</v>
      </c>
      <c r="C67" t="s">
        <v>222</v>
      </c>
      <c r="D67" t="s">
        <v>139</v>
      </c>
      <c r="E67" s="22">
        <v>46081.041666666664</v>
      </c>
      <c r="F67" s="25">
        <v>0.66666666666666663</v>
      </c>
      <c r="G67" t="s">
        <v>190</v>
      </c>
      <c r="H67" t="s">
        <v>51</v>
      </c>
      <c r="I67" t="s">
        <v>191</v>
      </c>
      <c r="J67" t="s">
        <v>192</v>
      </c>
    </row>
    <row r="68" spans="1:15" x14ac:dyDescent="0.25">
      <c r="A68" s="1">
        <v>455581</v>
      </c>
      <c r="B68" s="2" t="s">
        <v>155</v>
      </c>
      <c r="C68" s="2" t="s">
        <v>225</v>
      </c>
      <c r="D68" t="s">
        <v>154</v>
      </c>
      <c r="E68" s="3">
        <v>46082.041666666664</v>
      </c>
      <c r="F68" s="5">
        <v>0.43402777777777779</v>
      </c>
      <c r="G68" s="2" t="s">
        <v>19</v>
      </c>
      <c r="H68" s="2" t="s">
        <v>198</v>
      </c>
      <c r="I68" s="2" t="s">
        <v>38</v>
      </c>
      <c r="J68" s="2" t="s">
        <v>39</v>
      </c>
      <c r="K68" s="2" t="s">
        <v>312</v>
      </c>
      <c r="L68" s="2" t="s">
        <v>314</v>
      </c>
      <c r="M68" s="2" t="s">
        <v>234</v>
      </c>
      <c r="N68" s="2" t="s">
        <v>234</v>
      </c>
      <c r="O68" s="2" t="s">
        <v>233</v>
      </c>
    </row>
    <row r="69" spans="1:15" x14ac:dyDescent="0.25">
      <c r="A69" s="24">
        <v>455125</v>
      </c>
      <c r="B69" t="s">
        <v>137</v>
      </c>
      <c r="C69" t="s">
        <v>262</v>
      </c>
      <c r="D69" t="s">
        <v>136</v>
      </c>
      <c r="E69" s="22">
        <v>46082.041666666664</v>
      </c>
      <c r="F69" s="25">
        <v>0.47916666666666669</v>
      </c>
      <c r="G69" t="s">
        <v>199</v>
      </c>
      <c r="H69" t="s">
        <v>11</v>
      </c>
      <c r="I69" t="s">
        <v>34</v>
      </c>
      <c r="J69" t="s">
        <v>35</v>
      </c>
    </row>
    <row r="70" spans="1:15" x14ac:dyDescent="0.25">
      <c r="A70" s="1">
        <v>648118</v>
      </c>
      <c r="B70" s="2" t="s">
        <v>264</v>
      </c>
      <c r="C70" s="6" t="s">
        <v>256</v>
      </c>
      <c r="E70" s="11">
        <v>46082.041666666664</v>
      </c>
      <c r="F70" s="12">
        <v>0.5</v>
      </c>
      <c r="G70" s="26" t="s">
        <v>257</v>
      </c>
      <c r="H70" s="26" t="s">
        <v>263</v>
      </c>
      <c r="I70" s="2" t="s">
        <v>38</v>
      </c>
      <c r="J70" s="2" t="s">
        <v>39</v>
      </c>
      <c r="K70" s="2" t="s">
        <v>269</v>
      </c>
      <c r="L70" s="2" t="s">
        <v>272</v>
      </c>
      <c r="M70" s="2" t="s">
        <v>256</v>
      </c>
      <c r="N70" s="2" t="s">
        <v>256</v>
      </c>
      <c r="O70" s="2" t="s">
        <v>256</v>
      </c>
    </row>
    <row r="71" spans="1:15" x14ac:dyDescent="0.25">
      <c r="A71" s="1">
        <v>453387</v>
      </c>
      <c r="B71" s="2" t="s">
        <v>132</v>
      </c>
      <c r="C71" s="2" t="s">
        <v>223</v>
      </c>
      <c r="D71" t="s">
        <v>131</v>
      </c>
      <c r="E71" s="3">
        <v>46082</v>
      </c>
      <c r="F71" s="5">
        <v>0.5</v>
      </c>
      <c r="G71" s="2" t="s">
        <v>15</v>
      </c>
      <c r="H71" s="2" t="s">
        <v>196</v>
      </c>
      <c r="I71" s="2" t="s">
        <v>38</v>
      </c>
      <c r="J71" s="2" t="s">
        <v>39</v>
      </c>
      <c r="K71" s="2" t="s">
        <v>337</v>
      </c>
      <c r="L71" s="2" t="s">
        <v>295</v>
      </c>
      <c r="M71" s="2" t="s">
        <v>234</v>
      </c>
      <c r="N71" s="2" t="s">
        <v>234</v>
      </c>
      <c r="O71" s="2" t="s">
        <v>233</v>
      </c>
    </row>
    <row r="72" spans="1:15" x14ac:dyDescent="0.25">
      <c r="A72" s="1">
        <v>460141</v>
      </c>
      <c r="B72" s="2" t="s">
        <v>151</v>
      </c>
      <c r="C72" s="2" t="s">
        <v>216</v>
      </c>
      <c r="D72" t="s">
        <v>150</v>
      </c>
      <c r="E72" s="3">
        <v>46082.041666666664</v>
      </c>
      <c r="F72" s="5">
        <v>0.58333333333333337</v>
      </c>
      <c r="G72" s="2" t="s">
        <v>27</v>
      </c>
      <c r="H72" s="2" t="s">
        <v>81</v>
      </c>
      <c r="I72" s="2" t="s">
        <v>38</v>
      </c>
      <c r="J72" s="2" t="s">
        <v>39</v>
      </c>
      <c r="K72" s="2" t="s">
        <v>298</v>
      </c>
      <c r="L72" s="2" t="s">
        <v>313</v>
      </c>
      <c r="M72" s="2" t="s">
        <v>234</v>
      </c>
      <c r="N72" s="2" t="s">
        <v>234</v>
      </c>
      <c r="O72" s="2" t="s">
        <v>233</v>
      </c>
    </row>
    <row r="73" spans="1:15" x14ac:dyDescent="0.25">
      <c r="A73" s="1">
        <v>457732</v>
      </c>
      <c r="B73" s="2" t="s">
        <v>148</v>
      </c>
      <c r="C73" s="2" t="s">
        <v>226</v>
      </c>
      <c r="D73" t="s">
        <v>147</v>
      </c>
      <c r="E73" s="3">
        <v>46082.041666666664</v>
      </c>
      <c r="F73" s="5">
        <v>0.58333333333333337</v>
      </c>
      <c r="G73" s="2" t="s">
        <v>22</v>
      </c>
      <c r="H73" s="2" t="s">
        <v>123</v>
      </c>
      <c r="I73" s="2" t="s">
        <v>38</v>
      </c>
      <c r="J73" s="2" t="s">
        <v>39</v>
      </c>
      <c r="K73" s="2" t="s">
        <v>311</v>
      </c>
      <c r="L73" s="2" t="s">
        <v>307</v>
      </c>
      <c r="M73" s="2" t="s">
        <v>234</v>
      </c>
      <c r="N73" s="2" t="s">
        <v>234</v>
      </c>
      <c r="O73" s="2" t="s">
        <v>233</v>
      </c>
    </row>
    <row r="74" spans="1:15" x14ac:dyDescent="0.25">
      <c r="A74" s="24">
        <v>458739</v>
      </c>
      <c r="B74" t="s">
        <v>134</v>
      </c>
      <c r="C74" t="s">
        <v>221</v>
      </c>
      <c r="D74" t="s">
        <v>133</v>
      </c>
      <c r="E74" s="22">
        <v>46082</v>
      </c>
      <c r="F74" s="25">
        <v>0.60416666666666663</v>
      </c>
      <c r="G74" t="s">
        <v>50</v>
      </c>
      <c r="H74" t="s">
        <v>18</v>
      </c>
      <c r="I74" t="s">
        <v>65</v>
      </c>
      <c r="J74" t="s">
        <v>66</v>
      </c>
    </row>
    <row r="75" spans="1:15" x14ac:dyDescent="0.25">
      <c r="A75" s="1">
        <v>453073</v>
      </c>
      <c r="B75" s="2" t="s">
        <v>153</v>
      </c>
      <c r="C75" s="2" t="s">
        <v>224</v>
      </c>
      <c r="D75" t="s">
        <v>152</v>
      </c>
      <c r="E75" s="3">
        <v>46082.041666666664</v>
      </c>
      <c r="F75" s="5">
        <v>0.66666666666666663</v>
      </c>
      <c r="G75" s="2" t="s">
        <v>36</v>
      </c>
      <c r="H75" s="2" t="s">
        <v>197</v>
      </c>
      <c r="I75" s="2" t="s">
        <v>38</v>
      </c>
      <c r="J75" s="2" t="s">
        <v>39</v>
      </c>
      <c r="K75" s="2" t="s">
        <v>306</v>
      </c>
      <c r="L75" s="2" t="s">
        <v>310</v>
      </c>
      <c r="M75" s="2" t="s">
        <v>234</v>
      </c>
      <c r="N75" s="2" t="s">
        <v>234</v>
      </c>
      <c r="O75" s="2" t="s">
        <v>233</v>
      </c>
    </row>
    <row r="76" spans="1:15" x14ac:dyDescent="0.25">
      <c r="A76" s="24">
        <v>259751</v>
      </c>
      <c r="B76" t="s">
        <v>31</v>
      </c>
      <c r="C76" t="s">
        <v>218</v>
      </c>
      <c r="D76" t="s">
        <v>30</v>
      </c>
      <c r="E76" s="22">
        <v>46082</v>
      </c>
      <c r="F76" s="25">
        <v>0.71875</v>
      </c>
      <c r="G76" t="s">
        <v>86</v>
      </c>
      <c r="H76" t="s">
        <v>33</v>
      </c>
      <c r="I76" t="s">
        <v>28</v>
      </c>
      <c r="J76" t="s">
        <v>29</v>
      </c>
    </row>
    <row r="77" spans="1:15" x14ac:dyDescent="0.25">
      <c r="A77" s="1"/>
      <c r="B77" s="2"/>
      <c r="C77" s="2"/>
      <c r="E77" s="3"/>
      <c r="F77" s="6"/>
      <c r="G77" s="2"/>
      <c r="H77" s="2"/>
      <c r="I77" s="2"/>
      <c r="J77" s="2"/>
    </row>
    <row r="78" spans="1:15" x14ac:dyDescent="0.25">
      <c r="A78" s="24">
        <v>453074</v>
      </c>
      <c r="B78" t="s">
        <v>153</v>
      </c>
      <c r="C78" t="s">
        <v>224</v>
      </c>
      <c r="D78" t="s">
        <v>152</v>
      </c>
      <c r="E78" s="22">
        <v>46088.041666666664</v>
      </c>
      <c r="F78" s="25">
        <v>0.39583333333333331</v>
      </c>
      <c r="G78" t="s">
        <v>111</v>
      </c>
      <c r="H78" t="s">
        <v>36</v>
      </c>
      <c r="I78" t="s">
        <v>202</v>
      </c>
      <c r="J78" t="s">
        <v>203</v>
      </c>
    </row>
    <row r="79" spans="1:15" x14ac:dyDescent="0.25">
      <c r="A79" s="24">
        <v>453391</v>
      </c>
      <c r="B79" t="s">
        <v>132</v>
      </c>
      <c r="C79" t="s">
        <v>223</v>
      </c>
      <c r="D79" t="s">
        <v>131</v>
      </c>
      <c r="E79" s="22">
        <v>46088.041666666664</v>
      </c>
      <c r="F79" s="25">
        <v>0.45833333333333331</v>
      </c>
      <c r="G79" t="s">
        <v>47</v>
      </c>
      <c r="H79" t="s">
        <v>15</v>
      </c>
      <c r="I79" t="s">
        <v>48</v>
      </c>
      <c r="J79" t="s">
        <v>49</v>
      </c>
    </row>
    <row r="80" spans="1:15" x14ac:dyDescent="0.25">
      <c r="A80" s="24">
        <v>460145</v>
      </c>
      <c r="B80" t="s">
        <v>151</v>
      </c>
      <c r="C80" t="s">
        <v>216</v>
      </c>
      <c r="D80" t="s">
        <v>150</v>
      </c>
      <c r="E80" s="22">
        <v>46088.041666666664</v>
      </c>
      <c r="F80" s="25">
        <v>0.45833333333333331</v>
      </c>
      <c r="G80" t="s">
        <v>119</v>
      </c>
      <c r="H80" t="s">
        <v>27</v>
      </c>
      <c r="I80" t="s">
        <v>87</v>
      </c>
      <c r="J80" t="s">
        <v>88</v>
      </c>
    </row>
    <row r="81" spans="1:15" x14ac:dyDescent="0.25">
      <c r="A81" s="24">
        <v>262857</v>
      </c>
      <c r="B81" t="s">
        <v>24</v>
      </c>
      <c r="C81" t="s">
        <v>219</v>
      </c>
      <c r="D81" t="s">
        <v>23</v>
      </c>
      <c r="E81" s="22">
        <v>46088</v>
      </c>
      <c r="F81" s="25">
        <v>0.47916666666666669</v>
      </c>
      <c r="G81" t="s">
        <v>95</v>
      </c>
      <c r="H81" t="s">
        <v>26</v>
      </c>
      <c r="I81" t="s">
        <v>109</v>
      </c>
      <c r="J81" t="s">
        <v>110</v>
      </c>
      <c r="O81" s="2" t="s">
        <v>227</v>
      </c>
    </row>
    <row r="82" spans="1:15" x14ac:dyDescent="0.25">
      <c r="A82" s="24">
        <v>455582</v>
      </c>
      <c r="B82" t="s">
        <v>155</v>
      </c>
      <c r="C82" t="s">
        <v>225</v>
      </c>
      <c r="D82" t="s">
        <v>154</v>
      </c>
      <c r="E82" s="22">
        <v>46088.041666666664</v>
      </c>
      <c r="F82" s="25">
        <v>0.66666666666666663</v>
      </c>
      <c r="G82" t="s">
        <v>156</v>
      </c>
      <c r="H82" t="s">
        <v>19</v>
      </c>
      <c r="I82" t="s">
        <v>200</v>
      </c>
      <c r="J82" t="s">
        <v>201</v>
      </c>
    </row>
    <row r="83" spans="1:15" ht="15.75" thickBot="1" x14ac:dyDescent="0.3">
      <c r="A83" s="24">
        <v>267011</v>
      </c>
      <c r="B83" t="s">
        <v>42</v>
      </c>
      <c r="C83" t="s">
        <v>228</v>
      </c>
      <c r="D83" t="s">
        <v>41</v>
      </c>
      <c r="E83" s="22">
        <v>46088</v>
      </c>
      <c r="F83" s="25">
        <v>0.79166666666666663</v>
      </c>
      <c r="G83" t="s">
        <v>94</v>
      </c>
      <c r="H83" t="s">
        <v>43</v>
      </c>
      <c r="I83" t="s">
        <v>89</v>
      </c>
      <c r="J83" t="s">
        <v>90</v>
      </c>
    </row>
    <row r="84" spans="1:15" s="2" customFormat="1" x14ac:dyDescent="0.25">
      <c r="B84" s="6"/>
      <c r="E84" s="27">
        <v>46089.041666666664</v>
      </c>
      <c r="F84" s="28">
        <v>0.375</v>
      </c>
      <c r="G84" s="29" t="s">
        <v>265</v>
      </c>
      <c r="H84" s="30"/>
      <c r="I84" s="30" t="s">
        <v>38</v>
      </c>
      <c r="J84" s="30" t="s">
        <v>39</v>
      </c>
    </row>
    <row r="85" spans="1:15" x14ac:dyDescent="0.25">
      <c r="A85" s="1">
        <v>455128</v>
      </c>
      <c r="B85" s="2" t="s">
        <v>137</v>
      </c>
      <c r="C85" s="2" t="s">
        <v>262</v>
      </c>
      <c r="D85" t="s">
        <v>136</v>
      </c>
      <c r="E85" s="3">
        <v>46089.041666666664</v>
      </c>
      <c r="F85" s="5">
        <v>0.42708333333333331</v>
      </c>
      <c r="G85" s="2" t="s">
        <v>11</v>
      </c>
      <c r="H85" s="2" t="s">
        <v>138</v>
      </c>
      <c r="I85" s="2" t="s">
        <v>38</v>
      </c>
      <c r="J85" s="2" t="s">
        <v>39</v>
      </c>
      <c r="K85" s="2" t="s">
        <v>312</v>
      </c>
      <c r="L85" s="2" t="s">
        <v>314</v>
      </c>
      <c r="M85" s="2" t="s">
        <v>234</v>
      </c>
      <c r="N85" s="2" t="s">
        <v>234</v>
      </c>
      <c r="O85" s="2" t="s">
        <v>233</v>
      </c>
    </row>
    <row r="86" spans="1:15" x14ac:dyDescent="0.25">
      <c r="A86" s="1">
        <v>455697</v>
      </c>
      <c r="B86" s="2" t="s">
        <v>128</v>
      </c>
      <c r="C86" s="2" t="s">
        <v>220</v>
      </c>
      <c r="D86" t="s">
        <v>127</v>
      </c>
      <c r="E86" s="3">
        <v>46089</v>
      </c>
      <c r="F86" s="5">
        <v>0.5</v>
      </c>
      <c r="G86" s="2" t="s">
        <v>45</v>
      </c>
      <c r="H86" s="2" t="s">
        <v>129</v>
      </c>
      <c r="I86" s="2" t="s">
        <v>38</v>
      </c>
      <c r="J86" s="2" t="s">
        <v>39</v>
      </c>
      <c r="K86" s="2" t="s">
        <v>310</v>
      </c>
      <c r="L86" s="2" t="s">
        <v>313</v>
      </c>
      <c r="M86" s="2" t="s">
        <v>234</v>
      </c>
      <c r="N86" s="2" t="s">
        <v>234</v>
      </c>
      <c r="O86" s="2" t="s">
        <v>233</v>
      </c>
    </row>
    <row r="87" spans="1:15" x14ac:dyDescent="0.25">
      <c r="A87" s="1">
        <v>458742</v>
      </c>
      <c r="B87" s="2" t="s">
        <v>134</v>
      </c>
      <c r="C87" s="2" t="s">
        <v>221</v>
      </c>
      <c r="D87" t="s">
        <v>133</v>
      </c>
      <c r="E87" s="3">
        <v>46089.041666666664</v>
      </c>
      <c r="F87" s="5">
        <v>0.5</v>
      </c>
      <c r="G87" s="2" t="s">
        <v>18</v>
      </c>
      <c r="H87" s="2" t="s">
        <v>135</v>
      </c>
      <c r="I87" s="2" t="s">
        <v>38</v>
      </c>
      <c r="J87" s="2" t="s">
        <v>39</v>
      </c>
      <c r="K87" s="2" t="s">
        <v>306</v>
      </c>
      <c r="L87" s="2" t="s">
        <v>311</v>
      </c>
      <c r="M87" s="2" t="s">
        <v>234</v>
      </c>
      <c r="N87" s="2" t="s">
        <v>234</v>
      </c>
      <c r="O87" s="2" t="s">
        <v>233</v>
      </c>
    </row>
    <row r="88" spans="1:15" x14ac:dyDescent="0.25">
      <c r="A88" s="1">
        <v>467490</v>
      </c>
      <c r="B88" s="2" t="s">
        <v>140</v>
      </c>
      <c r="C88" s="2" t="s">
        <v>222</v>
      </c>
      <c r="D88" t="s">
        <v>139</v>
      </c>
      <c r="E88" s="3">
        <v>46089.041666666664</v>
      </c>
      <c r="F88" s="5">
        <v>0.58333333333333337</v>
      </c>
      <c r="G88" s="2" t="s">
        <v>51</v>
      </c>
      <c r="H88" s="2" t="s">
        <v>141</v>
      </c>
      <c r="I88" s="2" t="s">
        <v>38</v>
      </c>
      <c r="J88" s="2" t="s">
        <v>39</v>
      </c>
      <c r="K88" s="2" t="s">
        <v>287</v>
      </c>
      <c r="L88" s="2" t="s">
        <v>289</v>
      </c>
      <c r="M88" s="2" t="s">
        <v>284</v>
      </c>
      <c r="N88" s="2" t="s">
        <v>285</v>
      </c>
      <c r="O88" s="2" t="s">
        <v>233</v>
      </c>
    </row>
    <row r="89" spans="1:15" x14ac:dyDescent="0.25">
      <c r="A89" s="1">
        <v>460000</v>
      </c>
      <c r="B89" s="2" t="s">
        <v>145</v>
      </c>
      <c r="C89" s="2" t="s">
        <v>217</v>
      </c>
      <c r="D89" t="s">
        <v>144</v>
      </c>
      <c r="E89" s="3">
        <v>46089.041666666664</v>
      </c>
      <c r="F89" s="5">
        <v>0.58333333333333337</v>
      </c>
      <c r="G89" s="2" t="s">
        <v>40</v>
      </c>
      <c r="H89" s="2" t="s">
        <v>146</v>
      </c>
      <c r="I89" s="2" t="s">
        <v>38</v>
      </c>
      <c r="J89" s="2" t="s">
        <v>39</v>
      </c>
      <c r="K89" s="2" t="s">
        <v>292</v>
      </c>
      <c r="L89" s="2" t="s">
        <v>286</v>
      </c>
      <c r="M89" s="2" t="s">
        <v>234</v>
      </c>
      <c r="N89" s="2" t="s">
        <v>234</v>
      </c>
      <c r="O89" s="2" t="s">
        <v>233</v>
      </c>
    </row>
    <row r="90" spans="1:15" x14ac:dyDescent="0.25">
      <c r="A90" s="1">
        <v>259755</v>
      </c>
      <c r="B90" s="2" t="s">
        <v>31</v>
      </c>
      <c r="C90" s="2" t="s">
        <v>218</v>
      </c>
      <c r="D90" t="s">
        <v>30</v>
      </c>
      <c r="E90" s="3">
        <v>46089</v>
      </c>
      <c r="F90" s="5">
        <v>0.66666666666666663</v>
      </c>
      <c r="G90" s="2" t="s">
        <v>33</v>
      </c>
      <c r="H90" s="2" t="s">
        <v>100</v>
      </c>
      <c r="I90" s="2" t="s">
        <v>38</v>
      </c>
      <c r="J90" s="2" t="s">
        <v>39</v>
      </c>
      <c r="K90" s="2" t="s">
        <v>271</v>
      </c>
      <c r="L90" s="2" t="s">
        <v>274</v>
      </c>
      <c r="M90" s="2" t="s">
        <v>304</v>
      </c>
      <c r="N90" s="2" t="s">
        <v>309</v>
      </c>
      <c r="O90" s="2" t="s">
        <v>308</v>
      </c>
    </row>
    <row r="91" spans="1:15" x14ac:dyDescent="0.25">
      <c r="A91" s="24">
        <v>457733</v>
      </c>
      <c r="B91" t="s">
        <v>148</v>
      </c>
      <c r="C91" t="s">
        <v>226</v>
      </c>
      <c r="D91" t="s">
        <v>147</v>
      </c>
      <c r="E91" s="22">
        <v>46089.041666666664</v>
      </c>
      <c r="F91" s="25">
        <v>0.69791666666666663</v>
      </c>
      <c r="G91" t="s">
        <v>149</v>
      </c>
      <c r="H91" t="s">
        <v>22</v>
      </c>
      <c r="I91" t="s">
        <v>204</v>
      </c>
      <c r="J91" t="s">
        <v>205</v>
      </c>
    </row>
    <row r="92" spans="1:15" x14ac:dyDescent="0.25">
      <c r="A92" s="24"/>
      <c r="F92" s="25"/>
    </row>
    <row r="93" spans="1:15" x14ac:dyDescent="0.25">
      <c r="A93" s="24">
        <v>455700</v>
      </c>
      <c r="B93" t="s">
        <v>128</v>
      </c>
      <c r="C93" t="s">
        <v>220</v>
      </c>
      <c r="D93" t="s">
        <v>127</v>
      </c>
      <c r="E93" s="22">
        <v>46095.041666666664</v>
      </c>
      <c r="F93" s="25">
        <v>0.41666666666666669</v>
      </c>
      <c r="G93" t="s">
        <v>169</v>
      </c>
      <c r="H93" t="s">
        <v>45</v>
      </c>
      <c r="I93" t="s">
        <v>101</v>
      </c>
      <c r="J93" t="s">
        <v>102</v>
      </c>
    </row>
    <row r="94" spans="1:15" x14ac:dyDescent="0.25">
      <c r="A94" s="24">
        <v>259764</v>
      </c>
      <c r="B94" t="s">
        <v>31</v>
      </c>
      <c r="C94" t="s">
        <v>218</v>
      </c>
      <c r="D94" t="s">
        <v>30</v>
      </c>
      <c r="E94" s="22">
        <v>46095</v>
      </c>
      <c r="F94" s="25">
        <v>0.54166666666666663</v>
      </c>
      <c r="G94" t="s">
        <v>99</v>
      </c>
      <c r="H94" t="s">
        <v>33</v>
      </c>
      <c r="I94" t="s">
        <v>121</v>
      </c>
      <c r="J94" t="s">
        <v>122</v>
      </c>
    </row>
    <row r="95" spans="1:15" x14ac:dyDescent="0.25">
      <c r="A95" s="24">
        <v>460009</v>
      </c>
      <c r="B95" t="s">
        <v>145</v>
      </c>
      <c r="C95" t="s">
        <v>217</v>
      </c>
      <c r="D95" t="s">
        <v>144</v>
      </c>
      <c r="E95" s="22">
        <v>46095.041666666664</v>
      </c>
      <c r="F95" s="25">
        <v>0.6875</v>
      </c>
      <c r="G95" t="s">
        <v>171</v>
      </c>
      <c r="H95" t="s">
        <v>40</v>
      </c>
      <c r="I95" t="s">
        <v>206</v>
      </c>
      <c r="J95" t="s">
        <v>207</v>
      </c>
    </row>
    <row r="96" spans="1:15" x14ac:dyDescent="0.25">
      <c r="A96" s="24">
        <v>458745</v>
      </c>
      <c r="B96" t="s">
        <v>134</v>
      </c>
      <c r="C96" t="s">
        <v>221</v>
      </c>
      <c r="D96" t="s">
        <v>133</v>
      </c>
      <c r="E96" s="22">
        <v>46096.041666666664</v>
      </c>
      <c r="F96" s="25">
        <v>0.5</v>
      </c>
      <c r="G96" t="s">
        <v>104</v>
      </c>
      <c r="H96" t="s">
        <v>18</v>
      </c>
      <c r="I96" t="s">
        <v>105</v>
      </c>
      <c r="J96" t="s">
        <v>106</v>
      </c>
    </row>
    <row r="97" spans="1:15" x14ac:dyDescent="0.25">
      <c r="A97" s="1">
        <v>648125</v>
      </c>
      <c r="B97" s="2" t="s">
        <v>264</v>
      </c>
      <c r="C97" s="6" t="s">
        <v>256</v>
      </c>
      <c r="E97" s="3">
        <v>46096.041666666664</v>
      </c>
      <c r="F97" s="5">
        <v>0.5</v>
      </c>
      <c r="G97" s="26" t="s">
        <v>257</v>
      </c>
      <c r="H97" s="26" t="s">
        <v>260</v>
      </c>
      <c r="I97" s="2" t="s">
        <v>38</v>
      </c>
      <c r="J97" s="2" t="s">
        <v>39</v>
      </c>
      <c r="K97" s="2" t="s">
        <v>271</v>
      </c>
      <c r="L97" s="2" t="s">
        <v>277</v>
      </c>
      <c r="M97" s="2" t="s">
        <v>256</v>
      </c>
      <c r="N97" s="2" t="s">
        <v>256</v>
      </c>
      <c r="O97" s="2" t="s">
        <v>256</v>
      </c>
    </row>
    <row r="98" spans="1:15" x14ac:dyDescent="0.25">
      <c r="A98" s="24">
        <v>457738</v>
      </c>
      <c r="B98" t="s">
        <v>148</v>
      </c>
      <c r="C98" t="s">
        <v>226</v>
      </c>
      <c r="D98" t="s">
        <v>147</v>
      </c>
      <c r="E98" s="22">
        <v>46096.041666666664</v>
      </c>
      <c r="F98" s="25">
        <v>0.51388888888888884</v>
      </c>
      <c r="G98" t="s">
        <v>175</v>
      </c>
      <c r="H98" t="s">
        <v>22</v>
      </c>
      <c r="I98" t="s">
        <v>208</v>
      </c>
      <c r="J98" t="s">
        <v>209</v>
      </c>
    </row>
    <row r="99" spans="1:15" x14ac:dyDescent="0.25">
      <c r="A99" s="1">
        <v>453394</v>
      </c>
      <c r="B99" s="2" t="s">
        <v>132</v>
      </c>
      <c r="C99" s="2" t="s">
        <v>223</v>
      </c>
      <c r="D99" t="s">
        <v>131</v>
      </c>
      <c r="E99" s="3">
        <v>46096</v>
      </c>
      <c r="F99" s="5">
        <v>0.58333333333333337</v>
      </c>
      <c r="G99" s="2" t="s">
        <v>15</v>
      </c>
      <c r="H99" s="2" t="s">
        <v>172</v>
      </c>
      <c r="I99" s="2" t="s">
        <v>38</v>
      </c>
      <c r="J99" s="2" t="s">
        <v>39</v>
      </c>
      <c r="K99" s="2" t="s">
        <v>296</v>
      </c>
      <c r="L99" s="2" t="s">
        <v>299</v>
      </c>
      <c r="M99" s="2" t="s">
        <v>234</v>
      </c>
      <c r="N99" s="2" t="s">
        <v>234</v>
      </c>
      <c r="O99" s="2" t="s">
        <v>233</v>
      </c>
    </row>
    <row r="100" spans="1:15" x14ac:dyDescent="0.25">
      <c r="A100" s="1">
        <v>455130</v>
      </c>
      <c r="B100" s="2" t="s">
        <v>137</v>
      </c>
      <c r="C100" s="2" t="s">
        <v>262</v>
      </c>
      <c r="D100" t="s">
        <v>136</v>
      </c>
      <c r="E100" s="3">
        <v>46096.041666666664</v>
      </c>
      <c r="F100" s="5">
        <v>0.58333333333333337</v>
      </c>
      <c r="G100" s="2" t="s">
        <v>11</v>
      </c>
      <c r="H100" s="2" t="s">
        <v>170</v>
      </c>
      <c r="I100" s="2" t="s">
        <v>38</v>
      </c>
      <c r="J100" s="2" t="s">
        <v>39</v>
      </c>
      <c r="K100" s="2" t="s">
        <v>294</v>
      </c>
      <c r="L100" s="2" t="s">
        <v>297</v>
      </c>
      <c r="M100" s="2" t="s">
        <v>234</v>
      </c>
      <c r="N100" s="2" t="s">
        <v>234</v>
      </c>
      <c r="O100" s="2" t="s">
        <v>233</v>
      </c>
    </row>
    <row r="101" spans="1:15" x14ac:dyDescent="0.25">
      <c r="A101" s="24">
        <v>453077</v>
      </c>
      <c r="B101" t="s">
        <v>153</v>
      </c>
      <c r="C101" t="s">
        <v>224</v>
      </c>
      <c r="D101" t="s">
        <v>152</v>
      </c>
      <c r="E101" s="22">
        <v>46096.041666666664</v>
      </c>
      <c r="F101" s="25">
        <v>0.59375</v>
      </c>
      <c r="G101" t="s">
        <v>37</v>
      </c>
      <c r="H101" t="s">
        <v>36</v>
      </c>
      <c r="I101" t="s">
        <v>115</v>
      </c>
      <c r="J101" t="s">
        <v>116</v>
      </c>
      <c r="K101" t="s">
        <v>227</v>
      </c>
      <c r="L101" t="s">
        <v>227</v>
      </c>
      <c r="M101" t="s">
        <v>227</v>
      </c>
      <c r="N101" t="s">
        <v>227</v>
      </c>
    </row>
    <row r="102" spans="1:15" x14ac:dyDescent="0.25">
      <c r="A102" s="1">
        <v>262862</v>
      </c>
      <c r="B102" s="2" t="s">
        <v>24</v>
      </c>
      <c r="C102" s="2" t="s">
        <v>219</v>
      </c>
      <c r="D102" t="s">
        <v>23</v>
      </c>
      <c r="E102" s="3">
        <v>46096</v>
      </c>
      <c r="F102" s="5">
        <v>0.66666666666666663</v>
      </c>
      <c r="G102" s="2" t="s">
        <v>26</v>
      </c>
      <c r="H102" s="2" t="s">
        <v>98</v>
      </c>
      <c r="I102" s="2" t="s">
        <v>38</v>
      </c>
      <c r="J102" s="2" t="s">
        <v>39</v>
      </c>
      <c r="K102" s="2" t="s">
        <v>273</v>
      </c>
      <c r="L102" s="2" t="s">
        <v>275</v>
      </c>
      <c r="M102" s="2" t="s">
        <v>328</v>
      </c>
      <c r="N102" s="2" t="s">
        <v>322</v>
      </c>
      <c r="O102" s="2" t="s">
        <v>233</v>
      </c>
    </row>
    <row r="103" spans="1:15" x14ac:dyDescent="0.25">
      <c r="A103" s="1">
        <v>267017</v>
      </c>
      <c r="B103" s="2" t="s">
        <v>42</v>
      </c>
      <c r="C103" s="4" t="s">
        <v>228</v>
      </c>
      <c r="D103" t="s">
        <v>41</v>
      </c>
      <c r="E103" s="3">
        <v>46096</v>
      </c>
      <c r="F103" s="5">
        <v>0.66666666666666663</v>
      </c>
      <c r="G103" s="2" t="s">
        <v>43</v>
      </c>
      <c r="H103" s="2" t="s">
        <v>97</v>
      </c>
      <c r="I103" s="2" t="s">
        <v>115</v>
      </c>
      <c r="J103" s="2" t="s">
        <v>116</v>
      </c>
      <c r="K103" s="2" t="s">
        <v>254</v>
      </c>
      <c r="L103" s="2" t="s">
        <v>254</v>
      </c>
      <c r="M103" s="2" t="s">
        <v>254</v>
      </c>
      <c r="N103" s="2" t="s">
        <v>254</v>
      </c>
      <c r="O103" t="s">
        <v>233</v>
      </c>
    </row>
    <row r="104" spans="1:15" x14ac:dyDescent="0.25">
      <c r="A104" s="24"/>
      <c r="F104" s="25"/>
    </row>
    <row r="105" spans="1:15" x14ac:dyDescent="0.25">
      <c r="A105" s="24">
        <v>455694</v>
      </c>
      <c r="B105" t="s">
        <v>128</v>
      </c>
      <c r="C105" t="s">
        <v>220</v>
      </c>
      <c r="D105" t="s">
        <v>127</v>
      </c>
      <c r="E105" s="22">
        <v>46102</v>
      </c>
      <c r="F105" s="25">
        <v>0.58333333333333337</v>
      </c>
      <c r="G105" t="s">
        <v>193</v>
      </c>
      <c r="H105" t="s">
        <v>45</v>
      </c>
      <c r="I105" t="s">
        <v>194</v>
      </c>
      <c r="J105" t="s">
        <v>195</v>
      </c>
    </row>
    <row r="106" spans="1:15" x14ac:dyDescent="0.25">
      <c r="A106" s="24">
        <v>455112</v>
      </c>
      <c r="B106" t="s">
        <v>137</v>
      </c>
      <c r="C106" t="s">
        <v>262</v>
      </c>
      <c r="D106" t="s">
        <v>136</v>
      </c>
      <c r="E106" s="42">
        <v>46102</v>
      </c>
      <c r="F106" s="45">
        <v>0.4375</v>
      </c>
      <c r="G106" t="s">
        <v>138</v>
      </c>
      <c r="H106" t="s">
        <v>11</v>
      </c>
      <c r="I106" t="s">
        <v>59</v>
      </c>
      <c r="J106" t="s">
        <v>60</v>
      </c>
    </row>
    <row r="107" spans="1:15" ht="12.75" customHeight="1" x14ac:dyDescent="0.25">
      <c r="A107" s="1">
        <v>648106</v>
      </c>
      <c r="B107" s="2" t="s">
        <v>264</v>
      </c>
      <c r="C107" s="6" t="s">
        <v>256</v>
      </c>
      <c r="E107" s="43">
        <v>46102</v>
      </c>
      <c r="F107" s="44">
        <v>0.58333333333333337</v>
      </c>
      <c r="G107" s="26" t="s">
        <v>257</v>
      </c>
      <c r="H107" s="26" t="s">
        <v>258</v>
      </c>
      <c r="I107" s="2" t="s">
        <v>38</v>
      </c>
      <c r="J107" s="2" t="s">
        <v>39</v>
      </c>
      <c r="K107" s="2" t="s">
        <v>268</v>
      </c>
      <c r="L107" s="2" t="s">
        <v>277</v>
      </c>
      <c r="M107" s="2" t="s">
        <v>256</v>
      </c>
      <c r="N107" s="2" t="s">
        <v>256</v>
      </c>
      <c r="O107" s="2" t="s">
        <v>256</v>
      </c>
    </row>
    <row r="108" spans="1:15" x14ac:dyDescent="0.25">
      <c r="A108" s="1">
        <v>453065</v>
      </c>
      <c r="B108" s="2" t="s">
        <v>153</v>
      </c>
      <c r="C108" s="2" t="s">
        <v>224</v>
      </c>
      <c r="D108" t="s">
        <v>152</v>
      </c>
      <c r="E108" s="43">
        <v>46102</v>
      </c>
      <c r="F108" s="44">
        <v>0.66666666666666663</v>
      </c>
      <c r="G108" s="2" t="s">
        <v>36</v>
      </c>
      <c r="H108" s="2" t="s">
        <v>111</v>
      </c>
      <c r="I108" s="2" t="s">
        <v>38</v>
      </c>
      <c r="J108" s="2" t="s">
        <v>39</v>
      </c>
      <c r="K108" s="2" t="s">
        <v>291</v>
      </c>
      <c r="L108" s="2" t="s">
        <v>300</v>
      </c>
      <c r="M108" s="2" t="s">
        <v>234</v>
      </c>
      <c r="N108" s="2" t="s">
        <v>234</v>
      </c>
      <c r="O108" s="2" t="s">
        <v>233</v>
      </c>
    </row>
    <row r="109" spans="1:15" x14ac:dyDescent="0.25">
      <c r="A109" s="1">
        <v>455573</v>
      </c>
      <c r="B109" s="2" t="s">
        <v>155</v>
      </c>
      <c r="C109" s="2" t="s">
        <v>225</v>
      </c>
      <c r="D109" t="s">
        <v>154</v>
      </c>
      <c r="E109" s="43">
        <v>46102</v>
      </c>
      <c r="F109" s="44">
        <v>0.66666666666666663</v>
      </c>
      <c r="G109" s="2" t="s">
        <v>19</v>
      </c>
      <c r="H109" s="2" t="s">
        <v>156</v>
      </c>
      <c r="I109" s="2" t="s">
        <v>38</v>
      </c>
      <c r="J109" s="2" t="s">
        <v>39</v>
      </c>
      <c r="K109" s="2" t="s">
        <v>297</v>
      </c>
      <c r="L109" s="2" t="s">
        <v>294</v>
      </c>
      <c r="M109" s="2" t="s">
        <v>234</v>
      </c>
      <c r="N109" s="2" t="s">
        <v>234</v>
      </c>
      <c r="O109" s="2" t="s">
        <v>233</v>
      </c>
    </row>
    <row r="110" spans="1:15" x14ac:dyDescent="0.25">
      <c r="A110" s="1">
        <v>262833</v>
      </c>
      <c r="B110" s="2" t="s">
        <v>24</v>
      </c>
      <c r="C110" s="2" t="s">
        <v>219</v>
      </c>
      <c r="D110" t="s">
        <v>23</v>
      </c>
      <c r="E110" s="43">
        <v>46102</v>
      </c>
      <c r="F110" s="44">
        <v>0.75</v>
      </c>
      <c r="G110" s="2" t="s">
        <v>26</v>
      </c>
      <c r="H110" s="2" t="s">
        <v>25</v>
      </c>
      <c r="I110" s="2" t="s">
        <v>38</v>
      </c>
      <c r="J110" s="2" t="s">
        <v>39</v>
      </c>
      <c r="K110" s="2" t="s">
        <v>292</v>
      </c>
      <c r="L110" s="2" t="s">
        <v>287</v>
      </c>
      <c r="M110" s="2" t="s">
        <v>286</v>
      </c>
      <c r="N110" s="2" t="s">
        <v>284</v>
      </c>
      <c r="O110" s="2" t="s">
        <v>233</v>
      </c>
    </row>
    <row r="111" spans="1:15" x14ac:dyDescent="0.25">
      <c r="A111" s="1">
        <v>259719</v>
      </c>
      <c r="B111" s="2" t="s">
        <v>31</v>
      </c>
      <c r="C111" s="2" t="s">
        <v>218</v>
      </c>
      <c r="D111" t="s">
        <v>30</v>
      </c>
      <c r="E111" s="43">
        <v>46102</v>
      </c>
      <c r="F111" s="44">
        <v>0.83333333333333337</v>
      </c>
      <c r="G111" s="2" t="s">
        <v>33</v>
      </c>
      <c r="H111" s="2" t="s">
        <v>32</v>
      </c>
      <c r="I111" s="2" t="s">
        <v>38</v>
      </c>
      <c r="J111" s="2" t="s">
        <v>39</v>
      </c>
      <c r="K111" s="2" t="s">
        <v>274</v>
      </c>
      <c r="L111" s="2" t="s">
        <v>268</v>
      </c>
      <c r="M111" s="2" t="s">
        <v>299</v>
      </c>
      <c r="N111" s="2" t="s">
        <v>293</v>
      </c>
      <c r="O111" s="2" t="s">
        <v>295</v>
      </c>
    </row>
    <row r="112" spans="1:15" x14ac:dyDescent="0.25">
      <c r="A112" s="24"/>
      <c r="F112" s="25"/>
    </row>
    <row r="113" spans="1:15" x14ac:dyDescent="0.25">
      <c r="A113" s="24"/>
      <c r="D113" s="22"/>
      <c r="E113"/>
    </row>
    <row r="114" spans="1:15" x14ac:dyDescent="0.25">
      <c r="A114" s="24">
        <v>455587</v>
      </c>
      <c r="B114" t="s">
        <v>155</v>
      </c>
      <c r="C114" t="s">
        <v>225</v>
      </c>
      <c r="D114" t="s">
        <v>154</v>
      </c>
      <c r="E114" s="22">
        <v>46109.041666666664</v>
      </c>
      <c r="F114" s="25">
        <v>0.4375</v>
      </c>
      <c r="G114" t="s">
        <v>198</v>
      </c>
      <c r="H114" t="s">
        <v>19</v>
      </c>
      <c r="I114" t="s">
        <v>59</v>
      </c>
      <c r="J114" t="s">
        <v>60</v>
      </c>
    </row>
    <row r="115" spans="1:15" x14ac:dyDescent="0.25">
      <c r="A115" s="24">
        <v>262867</v>
      </c>
      <c r="B115" t="s">
        <v>24</v>
      </c>
      <c r="C115" t="s">
        <v>219</v>
      </c>
      <c r="D115" t="s">
        <v>23</v>
      </c>
      <c r="E115" s="22">
        <v>46109</v>
      </c>
      <c r="F115" s="25">
        <v>0.51041666666666663</v>
      </c>
      <c r="G115" t="s">
        <v>108</v>
      </c>
      <c r="H115" t="s">
        <v>26</v>
      </c>
      <c r="I115" t="s">
        <v>59</v>
      </c>
      <c r="J115" t="s">
        <v>60</v>
      </c>
    </row>
    <row r="116" spans="1:15" x14ac:dyDescent="0.25">
      <c r="A116" s="24">
        <v>457741</v>
      </c>
      <c r="B116" t="s">
        <v>148</v>
      </c>
      <c r="C116" t="s">
        <v>226</v>
      </c>
      <c r="D116" t="s">
        <v>147</v>
      </c>
      <c r="E116" s="22">
        <v>46109.041666666664</v>
      </c>
      <c r="F116" s="25">
        <v>0.54166666666666663</v>
      </c>
      <c r="G116" t="s">
        <v>123</v>
      </c>
      <c r="H116" t="s">
        <v>22</v>
      </c>
      <c r="I116" t="s">
        <v>87</v>
      </c>
      <c r="J116" t="s">
        <v>88</v>
      </c>
    </row>
    <row r="117" spans="1:15" x14ac:dyDescent="0.25">
      <c r="A117" s="24">
        <v>460153</v>
      </c>
      <c r="B117" t="s">
        <v>151</v>
      </c>
      <c r="C117" t="s">
        <v>216</v>
      </c>
      <c r="D117" t="s">
        <v>150</v>
      </c>
      <c r="E117" s="22">
        <v>46109.041666666664</v>
      </c>
      <c r="F117" s="25">
        <v>0.75</v>
      </c>
      <c r="G117" t="s">
        <v>81</v>
      </c>
      <c r="H117" t="s">
        <v>27</v>
      </c>
      <c r="I117" t="s">
        <v>48</v>
      </c>
      <c r="J117" t="s">
        <v>49</v>
      </c>
    </row>
    <row r="118" spans="1:15" x14ac:dyDescent="0.25">
      <c r="A118" s="24">
        <v>453396</v>
      </c>
      <c r="B118" t="s">
        <v>132</v>
      </c>
      <c r="C118" t="s">
        <v>223</v>
      </c>
      <c r="D118" t="s">
        <v>131</v>
      </c>
      <c r="E118" s="22">
        <v>46110.041666666664</v>
      </c>
      <c r="F118" s="25">
        <v>0.42708333333333331</v>
      </c>
      <c r="G118" t="s">
        <v>196</v>
      </c>
      <c r="H118" t="s">
        <v>15</v>
      </c>
      <c r="I118" t="s">
        <v>212</v>
      </c>
      <c r="J118" t="s">
        <v>213</v>
      </c>
    </row>
    <row r="119" spans="1:15" ht="15.75" thickBot="1" x14ac:dyDescent="0.3">
      <c r="A119" s="24">
        <v>453079</v>
      </c>
      <c r="B119" t="s">
        <v>153</v>
      </c>
      <c r="C119" t="s">
        <v>224</v>
      </c>
      <c r="D119" t="s">
        <v>152</v>
      </c>
      <c r="E119" s="22">
        <v>46110.041666666664</v>
      </c>
      <c r="F119" s="25">
        <v>0.42708333333333331</v>
      </c>
      <c r="G119" t="s">
        <v>197</v>
      </c>
      <c r="H119" t="s">
        <v>36</v>
      </c>
      <c r="I119" t="s">
        <v>9</v>
      </c>
      <c r="J119" t="s">
        <v>10</v>
      </c>
    </row>
    <row r="120" spans="1:15" s="2" customFormat="1" x14ac:dyDescent="0.25">
      <c r="B120" s="6"/>
      <c r="E120" s="27">
        <v>46110.041666666664</v>
      </c>
      <c r="F120" s="28">
        <v>0.41666666666666669</v>
      </c>
      <c r="G120" s="29" t="s">
        <v>265</v>
      </c>
      <c r="H120" s="30"/>
      <c r="I120" s="30" t="s">
        <v>38</v>
      </c>
      <c r="J120" s="30" t="s">
        <v>39</v>
      </c>
    </row>
    <row r="121" spans="1:15" x14ac:dyDescent="0.25">
      <c r="A121" s="1">
        <v>455134</v>
      </c>
      <c r="B121" s="2" t="s">
        <v>137</v>
      </c>
      <c r="C121" s="2" t="s">
        <v>262</v>
      </c>
      <c r="D121" t="s">
        <v>136</v>
      </c>
      <c r="E121" s="3">
        <v>46110.041666666664</v>
      </c>
      <c r="F121" s="5">
        <v>0.5</v>
      </c>
      <c r="G121" s="2" t="s">
        <v>11</v>
      </c>
      <c r="H121" s="2" t="s">
        <v>199</v>
      </c>
      <c r="I121" s="2" t="s">
        <v>38</v>
      </c>
      <c r="J121" s="2" t="s">
        <v>39</v>
      </c>
      <c r="K121" s="2" t="s">
        <v>311</v>
      </c>
      <c r="L121" s="2" t="s">
        <v>330</v>
      </c>
      <c r="M121" s="2" t="s">
        <v>234</v>
      </c>
      <c r="N121" s="2" t="s">
        <v>234</v>
      </c>
      <c r="O121" s="2" t="s">
        <v>233</v>
      </c>
    </row>
    <row r="122" spans="1:15" x14ac:dyDescent="0.25">
      <c r="A122" s="1">
        <v>458748</v>
      </c>
      <c r="B122" s="2" t="s">
        <v>134</v>
      </c>
      <c r="C122" s="2" t="s">
        <v>221</v>
      </c>
      <c r="D122" t="s">
        <v>133</v>
      </c>
      <c r="E122" s="3">
        <v>46110.041666666664</v>
      </c>
      <c r="F122" s="5">
        <v>0.5</v>
      </c>
      <c r="G122" s="2" t="s">
        <v>18</v>
      </c>
      <c r="H122" s="2" t="s">
        <v>50</v>
      </c>
      <c r="I122" s="2" t="s">
        <v>38</v>
      </c>
      <c r="J122" s="2" t="s">
        <v>39</v>
      </c>
      <c r="K122" s="2" t="s">
        <v>307</v>
      </c>
      <c r="L122" s="2" t="s">
        <v>313</v>
      </c>
      <c r="M122" s="2" t="s">
        <v>234</v>
      </c>
      <c r="N122" s="2" t="s">
        <v>234</v>
      </c>
      <c r="O122" s="2" t="s">
        <v>233</v>
      </c>
    </row>
    <row r="123" spans="1:15" x14ac:dyDescent="0.25">
      <c r="A123" s="1">
        <v>467496</v>
      </c>
      <c r="B123" s="2" t="s">
        <v>140</v>
      </c>
      <c r="C123" s="2" t="s">
        <v>222</v>
      </c>
      <c r="D123" t="s">
        <v>139</v>
      </c>
      <c r="E123" s="3">
        <v>46110.041666666664</v>
      </c>
      <c r="F123" s="5">
        <v>0.58333333333333337</v>
      </c>
      <c r="G123" s="2" t="s">
        <v>51</v>
      </c>
      <c r="H123" s="2" t="s">
        <v>190</v>
      </c>
      <c r="I123" s="2" t="s">
        <v>38</v>
      </c>
      <c r="J123" s="2" t="s">
        <v>39</v>
      </c>
      <c r="K123" s="2" t="s">
        <v>290</v>
      </c>
      <c r="L123" s="2" t="s">
        <v>288</v>
      </c>
      <c r="M123" s="2" t="s">
        <v>285</v>
      </c>
      <c r="N123" s="2" t="s">
        <v>284</v>
      </c>
      <c r="O123" s="2" t="s">
        <v>233</v>
      </c>
    </row>
    <row r="124" spans="1:15" x14ac:dyDescent="0.25">
      <c r="A124" s="1">
        <v>460018</v>
      </c>
      <c r="B124" s="2" t="s">
        <v>145</v>
      </c>
      <c r="C124" s="2" t="s">
        <v>217</v>
      </c>
      <c r="D124" t="s">
        <v>144</v>
      </c>
      <c r="E124" s="3">
        <v>46110.041666666664</v>
      </c>
      <c r="F124" s="5">
        <v>0.58333333333333337</v>
      </c>
      <c r="G124" s="2" t="s">
        <v>40</v>
      </c>
      <c r="H124" s="2" t="s">
        <v>77</v>
      </c>
      <c r="I124" s="2" t="s">
        <v>38</v>
      </c>
      <c r="J124" s="2" t="s">
        <v>39</v>
      </c>
      <c r="K124" s="2" t="s">
        <v>292</v>
      </c>
      <c r="L124" s="2" t="s">
        <v>301</v>
      </c>
      <c r="M124" s="2" t="s">
        <v>234</v>
      </c>
      <c r="N124" s="2" t="s">
        <v>234</v>
      </c>
      <c r="O124" s="2" t="s">
        <v>233</v>
      </c>
    </row>
    <row r="125" spans="1:15" x14ac:dyDescent="0.25">
      <c r="A125" s="24">
        <v>267025</v>
      </c>
      <c r="B125" t="s">
        <v>42</v>
      </c>
      <c r="C125" t="s">
        <v>228</v>
      </c>
      <c r="D125" t="s">
        <v>41</v>
      </c>
      <c r="E125" s="22">
        <v>46110</v>
      </c>
      <c r="F125" s="25">
        <v>0.65625</v>
      </c>
      <c r="G125" t="s">
        <v>107</v>
      </c>
      <c r="H125" t="s">
        <v>43</v>
      </c>
      <c r="I125" t="s">
        <v>210</v>
      </c>
      <c r="J125" t="s">
        <v>211</v>
      </c>
    </row>
    <row r="126" spans="1:15" x14ac:dyDescent="0.25">
      <c r="A126" s="1">
        <v>259767</v>
      </c>
      <c r="B126" s="2" t="s">
        <v>31</v>
      </c>
      <c r="C126" s="2" t="s">
        <v>218</v>
      </c>
      <c r="D126" t="s">
        <v>30</v>
      </c>
      <c r="E126" s="3">
        <v>46110</v>
      </c>
      <c r="F126" s="5">
        <v>0.66666666666666663</v>
      </c>
      <c r="G126" s="2" t="s">
        <v>33</v>
      </c>
      <c r="H126" s="2" t="s">
        <v>103</v>
      </c>
      <c r="I126" s="2" t="s">
        <v>38</v>
      </c>
      <c r="J126" s="2" t="s">
        <v>39</v>
      </c>
      <c r="K126" s="2" t="s">
        <v>255</v>
      </c>
      <c r="L126" s="2" t="s">
        <v>253</v>
      </c>
      <c r="M126" s="2" t="s">
        <v>310</v>
      </c>
      <c r="N126" s="2" t="s">
        <v>306</v>
      </c>
      <c r="O126" s="2" t="s">
        <v>309</v>
      </c>
    </row>
    <row r="128" spans="1:15" x14ac:dyDescent="0.25">
      <c r="A128" s="31"/>
      <c r="B128" s="31"/>
      <c r="C128" s="31"/>
      <c r="D128" s="31"/>
      <c r="E128" s="36">
        <v>46116.041666666664</v>
      </c>
      <c r="F128" s="33" t="s">
        <v>240</v>
      </c>
      <c r="G128" s="33" t="s">
        <v>236</v>
      </c>
      <c r="H128" s="35" t="s">
        <v>241</v>
      </c>
      <c r="I128" s="31"/>
      <c r="J128" s="31"/>
      <c r="K128" s="31"/>
      <c r="L128" s="31"/>
      <c r="M128" s="31"/>
      <c r="N128" s="31"/>
      <c r="O128" s="31"/>
    </row>
    <row r="129" spans="1:15" x14ac:dyDescent="0.25">
      <c r="A129" s="24">
        <v>455708</v>
      </c>
      <c r="B129" t="s">
        <v>128</v>
      </c>
      <c r="C129" t="s">
        <v>220</v>
      </c>
      <c r="D129" t="s">
        <v>127</v>
      </c>
      <c r="E129" s="22">
        <v>46116.041666666664</v>
      </c>
      <c r="F129" s="25">
        <v>0.5625</v>
      </c>
      <c r="G129" t="s">
        <v>157</v>
      </c>
      <c r="H129" t="s">
        <v>45</v>
      </c>
      <c r="I129" t="s">
        <v>20</v>
      </c>
      <c r="J129" t="s">
        <v>21</v>
      </c>
    </row>
    <row r="130" spans="1:15" x14ac:dyDescent="0.25">
      <c r="A130" s="24">
        <v>460026</v>
      </c>
      <c r="B130" t="s">
        <v>145</v>
      </c>
      <c r="C130" t="s">
        <v>217</v>
      </c>
      <c r="D130" t="s">
        <v>144</v>
      </c>
      <c r="E130" s="22">
        <v>46116.041666666664</v>
      </c>
      <c r="F130" s="25">
        <v>0.65625</v>
      </c>
      <c r="G130" t="s">
        <v>159</v>
      </c>
      <c r="H130" t="s">
        <v>40</v>
      </c>
      <c r="I130" t="s">
        <v>214</v>
      </c>
      <c r="J130" t="s">
        <v>215</v>
      </c>
    </row>
    <row r="131" spans="1:15" x14ac:dyDescent="0.25">
      <c r="A131" s="24">
        <v>259777</v>
      </c>
      <c r="B131" t="s">
        <v>31</v>
      </c>
      <c r="C131" t="s">
        <v>218</v>
      </c>
      <c r="D131" t="s">
        <v>30</v>
      </c>
      <c r="E131" s="22">
        <v>46116</v>
      </c>
      <c r="F131" s="25">
        <v>0.66666666666666663</v>
      </c>
      <c r="G131" t="s">
        <v>113</v>
      </c>
      <c r="H131" t="s">
        <v>33</v>
      </c>
      <c r="I131" t="s">
        <v>12</v>
      </c>
      <c r="J131" t="s">
        <v>13</v>
      </c>
    </row>
    <row r="132" spans="1:15" x14ac:dyDescent="0.25">
      <c r="A132" s="24">
        <v>458753</v>
      </c>
      <c r="B132" t="s">
        <v>134</v>
      </c>
      <c r="C132" t="s">
        <v>221</v>
      </c>
      <c r="D132" t="s">
        <v>133</v>
      </c>
      <c r="E132" s="22">
        <v>46116.041666666664</v>
      </c>
      <c r="F132" s="25">
        <v>0.67708333333333337</v>
      </c>
      <c r="G132" t="s">
        <v>112</v>
      </c>
      <c r="H132" t="s">
        <v>18</v>
      </c>
      <c r="I132" t="s">
        <v>9</v>
      </c>
      <c r="J132" t="s">
        <v>10</v>
      </c>
    </row>
    <row r="133" spans="1:15" x14ac:dyDescent="0.25">
      <c r="A133" s="24">
        <v>467499</v>
      </c>
      <c r="B133" t="s">
        <v>140</v>
      </c>
      <c r="C133" t="s">
        <v>222</v>
      </c>
      <c r="D133" t="s">
        <v>139</v>
      </c>
      <c r="E133" s="22">
        <v>46116.041666666664</v>
      </c>
      <c r="F133" s="25">
        <v>0.75</v>
      </c>
      <c r="G133" t="s">
        <v>167</v>
      </c>
      <c r="H133" t="s">
        <v>51</v>
      </c>
      <c r="I133" t="s">
        <v>121</v>
      </c>
      <c r="J133" t="s">
        <v>122</v>
      </c>
    </row>
    <row r="134" spans="1:15" x14ac:dyDescent="0.25">
      <c r="A134" s="1">
        <v>453080</v>
      </c>
      <c r="B134" s="2" t="s">
        <v>153</v>
      </c>
      <c r="C134" s="2" t="s">
        <v>224</v>
      </c>
      <c r="D134" t="s">
        <v>152</v>
      </c>
      <c r="E134" s="8">
        <v>46116.041666666664</v>
      </c>
      <c r="F134" s="5">
        <v>0.51041666666666663</v>
      </c>
      <c r="G134" s="2" t="s">
        <v>36</v>
      </c>
      <c r="H134" s="2" t="s">
        <v>163</v>
      </c>
      <c r="I134" s="2" t="s">
        <v>38</v>
      </c>
      <c r="J134" s="2" t="s">
        <v>39</v>
      </c>
      <c r="K134" s="2" t="s">
        <v>294</v>
      </c>
      <c r="L134" s="2" t="s">
        <v>316</v>
      </c>
      <c r="M134" s="2" t="s">
        <v>234</v>
      </c>
      <c r="N134" s="2" t="s">
        <v>234</v>
      </c>
      <c r="O134" s="2" t="s">
        <v>233</v>
      </c>
    </row>
    <row r="135" spans="1:15" x14ac:dyDescent="0.25">
      <c r="A135" s="1">
        <v>455588</v>
      </c>
      <c r="B135" s="2" t="s">
        <v>155</v>
      </c>
      <c r="C135" s="2" t="s">
        <v>225</v>
      </c>
      <c r="D135" t="s">
        <v>154</v>
      </c>
      <c r="E135" s="8">
        <v>46116.041666666664</v>
      </c>
      <c r="F135" s="5">
        <v>0.51041666666666663</v>
      </c>
      <c r="G135" s="2" t="s">
        <v>19</v>
      </c>
      <c r="H135" s="2" t="s">
        <v>158</v>
      </c>
      <c r="I135" s="2" t="s">
        <v>38</v>
      </c>
      <c r="J135" s="2" t="s">
        <v>39</v>
      </c>
      <c r="K135" s="2" t="s">
        <v>283</v>
      </c>
      <c r="L135" s="2" t="s">
        <v>299</v>
      </c>
      <c r="M135" s="2" t="s">
        <v>234</v>
      </c>
      <c r="N135" s="2" t="s">
        <v>234</v>
      </c>
      <c r="O135" s="2" t="s">
        <v>233</v>
      </c>
    </row>
    <row r="136" spans="1:15" x14ac:dyDescent="0.25">
      <c r="A136" s="1">
        <v>453398</v>
      </c>
      <c r="B136" s="2" t="s">
        <v>132</v>
      </c>
      <c r="C136" s="2" t="s">
        <v>223</v>
      </c>
      <c r="D136" t="s">
        <v>131</v>
      </c>
      <c r="E136" s="8">
        <v>46116.041666666664</v>
      </c>
      <c r="F136" s="5">
        <v>0.58333333333333337</v>
      </c>
      <c r="G136" s="2" t="s">
        <v>15</v>
      </c>
      <c r="H136" s="2" t="s">
        <v>14</v>
      </c>
      <c r="I136" s="2" t="s">
        <v>38</v>
      </c>
      <c r="J136" s="2" t="s">
        <v>39</v>
      </c>
      <c r="K136" s="2" t="s">
        <v>297</v>
      </c>
      <c r="L136" s="2" t="s">
        <v>334</v>
      </c>
      <c r="M136" s="2" t="s">
        <v>234</v>
      </c>
      <c r="N136" s="2" t="s">
        <v>234</v>
      </c>
      <c r="O136" s="2" t="s">
        <v>233</v>
      </c>
    </row>
    <row r="137" spans="1:15" x14ac:dyDescent="0.25">
      <c r="A137" s="1">
        <v>460154</v>
      </c>
      <c r="B137" s="2" t="s">
        <v>151</v>
      </c>
      <c r="C137" s="2" t="s">
        <v>216</v>
      </c>
      <c r="D137" t="s">
        <v>150</v>
      </c>
      <c r="E137" s="8">
        <v>46116.041666666664</v>
      </c>
      <c r="F137" s="5">
        <v>0.58333333333333337</v>
      </c>
      <c r="G137" s="2" t="s">
        <v>27</v>
      </c>
      <c r="H137" s="2" t="s">
        <v>160</v>
      </c>
      <c r="I137" s="2" t="s">
        <v>38</v>
      </c>
      <c r="J137" s="2" t="s">
        <v>39</v>
      </c>
      <c r="K137" s="2" t="s">
        <v>298</v>
      </c>
      <c r="L137" s="2" t="s">
        <v>295</v>
      </c>
      <c r="M137" s="2" t="s">
        <v>234</v>
      </c>
      <c r="N137" s="2" t="s">
        <v>234</v>
      </c>
      <c r="O137" s="2" t="s">
        <v>233</v>
      </c>
    </row>
    <row r="138" spans="1:15" x14ac:dyDescent="0.25">
      <c r="A138" s="1">
        <v>457743</v>
      </c>
      <c r="B138" s="2" t="s">
        <v>148</v>
      </c>
      <c r="C138" s="2" t="s">
        <v>226</v>
      </c>
      <c r="D138" t="s">
        <v>147</v>
      </c>
      <c r="E138" s="8">
        <v>46116.041666666664</v>
      </c>
      <c r="F138" s="5">
        <v>0.66666666666666663</v>
      </c>
      <c r="G138" s="2" t="s">
        <v>22</v>
      </c>
      <c r="H138" s="2" t="s">
        <v>166</v>
      </c>
      <c r="I138" s="2" t="s">
        <v>38</v>
      </c>
      <c r="J138" s="2" t="s">
        <v>39</v>
      </c>
      <c r="K138" s="2" t="s">
        <v>280</v>
      </c>
      <c r="L138" s="2" t="s">
        <v>281</v>
      </c>
      <c r="M138" s="2" t="s">
        <v>234</v>
      </c>
      <c r="N138" s="2" t="s">
        <v>234</v>
      </c>
      <c r="O138" s="2" t="s">
        <v>233</v>
      </c>
    </row>
    <row r="139" spans="1:15" x14ac:dyDescent="0.25">
      <c r="A139" s="1"/>
      <c r="B139" s="2"/>
      <c r="C139" s="2"/>
      <c r="E139" s="3"/>
      <c r="F139" s="6"/>
      <c r="G139" s="2"/>
      <c r="H139" s="2"/>
      <c r="I139" s="2"/>
      <c r="J139" s="2"/>
    </row>
    <row r="140" spans="1:15" x14ac:dyDescent="0.25">
      <c r="A140" s="24">
        <v>453401</v>
      </c>
      <c r="B140" t="s">
        <v>132</v>
      </c>
      <c r="C140" t="s">
        <v>223</v>
      </c>
      <c r="D140" t="s">
        <v>131</v>
      </c>
      <c r="E140" s="22">
        <v>46123.041666666664</v>
      </c>
      <c r="F140" s="25">
        <v>0.51041666666666663</v>
      </c>
      <c r="G140" t="s">
        <v>179</v>
      </c>
      <c r="H140" t="s">
        <v>15</v>
      </c>
      <c r="I140" t="s">
        <v>69</v>
      </c>
      <c r="J140" t="s">
        <v>70</v>
      </c>
    </row>
    <row r="141" spans="1:15" x14ac:dyDescent="0.25">
      <c r="A141" s="24">
        <v>457747</v>
      </c>
      <c r="B141" t="s">
        <v>148</v>
      </c>
      <c r="C141" t="s">
        <v>226</v>
      </c>
      <c r="D141" t="s">
        <v>147</v>
      </c>
      <c r="E141" s="22">
        <v>46123.041666666664</v>
      </c>
      <c r="F141" s="25">
        <v>0.64583333333333337</v>
      </c>
      <c r="G141" t="s">
        <v>186</v>
      </c>
      <c r="H141" t="s">
        <v>22</v>
      </c>
      <c r="I141" t="s">
        <v>54</v>
      </c>
      <c r="J141" t="s">
        <v>55</v>
      </c>
    </row>
    <row r="142" spans="1:15" x14ac:dyDescent="0.25">
      <c r="A142" s="24">
        <v>262875</v>
      </c>
      <c r="B142" t="s">
        <v>24</v>
      </c>
      <c r="C142" t="s">
        <v>219</v>
      </c>
      <c r="D142" t="s">
        <v>23</v>
      </c>
      <c r="E142" s="22">
        <v>46123</v>
      </c>
      <c r="F142" s="25">
        <v>0.76041666666666663</v>
      </c>
      <c r="G142" t="s">
        <v>114</v>
      </c>
      <c r="H142" t="s">
        <v>26</v>
      </c>
      <c r="I142" t="s">
        <v>206</v>
      </c>
      <c r="J142" t="s">
        <v>207</v>
      </c>
    </row>
    <row r="143" spans="1:15" ht="15.75" thickBot="1" x14ac:dyDescent="0.3">
      <c r="A143" s="24">
        <v>267039</v>
      </c>
      <c r="B143" t="s">
        <v>42</v>
      </c>
      <c r="C143" t="s">
        <v>228</v>
      </c>
      <c r="D143" t="s">
        <v>41</v>
      </c>
      <c r="E143" s="22">
        <v>46123</v>
      </c>
      <c r="F143" s="25">
        <v>0.80208333333333337</v>
      </c>
      <c r="G143" t="s">
        <v>120</v>
      </c>
      <c r="H143" t="s">
        <v>43</v>
      </c>
      <c r="I143" t="s">
        <v>194</v>
      </c>
      <c r="J143" t="s">
        <v>195</v>
      </c>
    </row>
    <row r="144" spans="1:15" s="2" customFormat="1" x14ac:dyDescent="0.25">
      <c r="B144" s="6"/>
      <c r="E144" s="27">
        <v>46124.041666666664</v>
      </c>
      <c r="F144" s="28">
        <v>0.375</v>
      </c>
      <c r="G144" s="29" t="s">
        <v>265</v>
      </c>
      <c r="H144" s="30"/>
      <c r="I144" s="30" t="s">
        <v>38</v>
      </c>
      <c r="J144" s="30" t="s">
        <v>39</v>
      </c>
    </row>
    <row r="145" spans="1:15" x14ac:dyDescent="0.25">
      <c r="A145" s="1">
        <v>455140</v>
      </c>
      <c r="B145" s="2" t="s">
        <v>137</v>
      </c>
      <c r="C145" s="2" t="s">
        <v>262</v>
      </c>
      <c r="D145" t="s">
        <v>136</v>
      </c>
      <c r="E145" s="3">
        <v>46124.041666666664</v>
      </c>
      <c r="F145" s="5">
        <v>0.42708333333333331</v>
      </c>
      <c r="G145" s="2" t="s">
        <v>11</v>
      </c>
      <c r="H145" s="2" t="s">
        <v>96</v>
      </c>
      <c r="I145" s="2" t="s">
        <v>38</v>
      </c>
      <c r="J145" s="2" t="s">
        <v>39</v>
      </c>
      <c r="K145" s="2" t="s">
        <v>298</v>
      </c>
      <c r="L145" s="2" t="s">
        <v>326</v>
      </c>
      <c r="M145" s="2" t="s">
        <v>234</v>
      </c>
      <c r="N145" s="2" t="s">
        <v>234</v>
      </c>
      <c r="O145" s="2" t="s">
        <v>233</v>
      </c>
    </row>
    <row r="146" spans="1:15" x14ac:dyDescent="0.25">
      <c r="A146" s="1">
        <v>455709</v>
      </c>
      <c r="B146" s="2" t="s">
        <v>128</v>
      </c>
      <c r="C146" s="2" t="s">
        <v>220</v>
      </c>
      <c r="D146" t="s">
        <v>127</v>
      </c>
      <c r="E146" s="3">
        <v>46124</v>
      </c>
      <c r="F146" s="5">
        <v>0.42708333333333331</v>
      </c>
      <c r="G146" s="2" t="s">
        <v>45</v>
      </c>
      <c r="H146" s="2" t="s">
        <v>180</v>
      </c>
      <c r="I146" s="2" t="s">
        <v>38</v>
      </c>
      <c r="J146" s="2" t="s">
        <v>39</v>
      </c>
      <c r="K146" s="2" t="s">
        <v>312</v>
      </c>
      <c r="L146" s="2" t="s">
        <v>314</v>
      </c>
      <c r="M146" s="2" t="s">
        <v>234</v>
      </c>
      <c r="N146" s="2" t="s">
        <v>234</v>
      </c>
      <c r="O146" s="2" t="s">
        <v>233</v>
      </c>
    </row>
    <row r="147" spans="1:15" x14ac:dyDescent="0.25">
      <c r="A147" s="24">
        <v>455591</v>
      </c>
      <c r="B147" t="s">
        <v>155</v>
      </c>
      <c r="C147" t="s">
        <v>225</v>
      </c>
      <c r="D147" t="s">
        <v>154</v>
      </c>
      <c r="E147" s="22">
        <v>46124.041666666664</v>
      </c>
      <c r="F147" s="25">
        <v>0.5</v>
      </c>
      <c r="G147" t="s">
        <v>187</v>
      </c>
      <c r="H147" t="s">
        <v>19</v>
      </c>
      <c r="I147" t="s">
        <v>61</v>
      </c>
      <c r="J147" t="s">
        <v>62</v>
      </c>
    </row>
    <row r="148" spans="1:15" x14ac:dyDescent="0.25">
      <c r="A148" s="1">
        <v>648135</v>
      </c>
      <c r="B148" s="2" t="s">
        <v>264</v>
      </c>
      <c r="C148" s="6" t="s">
        <v>256</v>
      </c>
      <c r="E148" s="3">
        <v>46124</v>
      </c>
      <c r="F148" s="5">
        <v>0.5</v>
      </c>
      <c r="G148" s="26" t="s">
        <v>257</v>
      </c>
      <c r="H148" s="26" t="s">
        <v>261</v>
      </c>
      <c r="I148" s="2" t="s">
        <v>38</v>
      </c>
      <c r="J148" s="2" t="s">
        <v>39</v>
      </c>
      <c r="K148" s="2" t="s">
        <v>271</v>
      </c>
      <c r="L148" s="2" t="s">
        <v>270</v>
      </c>
      <c r="M148" s="2" t="s">
        <v>256</v>
      </c>
      <c r="N148" s="2" t="s">
        <v>256</v>
      </c>
      <c r="O148" s="2" t="s">
        <v>256</v>
      </c>
    </row>
    <row r="149" spans="1:15" x14ac:dyDescent="0.25">
      <c r="A149" s="1">
        <v>458754</v>
      </c>
      <c r="B149" s="2" t="s">
        <v>134</v>
      </c>
      <c r="C149" s="2" t="s">
        <v>221</v>
      </c>
      <c r="D149" t="s">
        <v>133</v>
      </c>
      <c r="E149" s="3">
        <v>46124.041666666664</v>
      </c>
      <c r="F149" s="5">
        <v>0.5</v>
      </c>
      <c r="G149" s="2" t="s">
        <v>18</v>
      </c>
      <c r="H149" s="2" t="s">
        <v>91</v>
      </c>
      <c r="I149" s="2" t="s">
        <v>38</v>
      </c>
      <c r="J149" s="2" t="s">
        <v>39</v>
      </c>
      <c r="K149" s="2" t="s">
        <v>308</v>
      </c>
      <c r="L149" s="2" t="s">
        <v>304</v>
      </c>
      <c r="M149" s="2" t="s">
        <v>234</v>
      </c>
      <c r="N149" s="2" t="s">
        <v>234</v>
      </c>
      <c r="O149" s="2" t="s">
        <v>233</v>
      </c>
    </row>
    <row r="150" spans="1:15" x14ac:dyDescent="0.25">
      <c r="A150" s="1">
        <v>467502</v>
      </c>
      <c r="B150" s="2" t="s">
        <v>140</v>
      </c>
      <c r="C150" s="2" t="s">
        <v>222</v>
      </c>
      <c r="D150" t="s">
        <v>139</v>
      </c>
      <c r="E150" s="3">
        <v>46124.041666666664</v>
      </c>
      <c r="F150" s="5">
        <v>0.58333333333333337</v>
      </c>
      <c r="G150" s="2" t="s">
        <v>51</v>
      </c>
      <c r="H150" s="2" t="s">
        <v>183</v>
      </c>
      <c r="I150" s="2" t="s">
        <v>38</v>
      </c>
      <c r="J150" s="2" t="s">
        <v>39</v>
      </c>
      <c r="K150" s="2" t="s">
        <v>291</v>
      </c>
      <c r="L150" s="2" t="s">
        <v>286</v>
      </c>
      <c r="M150" s="2" t="s">
        <v>301</v>
      </c>
      <c r="N150" s="2" t="s">
        <v>300</v>
      </c>
      <c r="O150" s="2" t="s">
        <v>233</v>
      </c>
    </row>
    <row r="151" spans="1:15" x14ac:dyDescent="0.25">
      <c r="A151" s="1">
        <v>460033</v>
      </c>
      <c r="B151" s="2" t="s">
        <v>145</v>
      </c>
      <c r="C151" s="2" t="s">
        <v>217</v>
      </c>
      <c r="D151" t="s">
        <v>144</v>
      </c>
      <c r="E151" s="3">
        <v>46124.041666666664</v>
      </c>
      <c r="F151" s="5">
        <v>0.58333333333333337</v>
      </c>
      <c r="G151" s="2" t="s">
        <v>40</v>
      </c>
      <c r="H151" s="2" t="s">
        <v>189</v>
      </c>
      <c r="I151" s="2" t="s">
        <v>38</v>
      </c>
      <c r="J151" s="2" t="s">
        <v>39</v>
      </c>
      <c r="K151" s="2" t="s">
        <v>289</v>
      </c>
      <c r="L151" s="2" t="s">
        <v>290</v>
      </c>
      <c r="M151" s="2" t="s">
        <v>234</v>
      </c>
      <c r="N151" s="2" t="s">
        <v>234</v>
      </c>
      <c r="O151" s="2" t="s">
        <v>233</v>
      </c>
    </row>
    <row r="152" spans="1:15" x14ac:dyDescent="0.25">
      <c r="A152" s="24">
        <v>460157</v>
      </c>
      <c r="B152" t="s">
        <v>151</v>
      </c>
      <c r="C152" t="s">
        <v>216</v>
      </c>
      <c r="D152" t="s">
        <v>150</v>
      </c>
      <c r="E152" s="22">
        <v>46124.041666666664</v>
      </c>
      <c r="F152" s="25">
        <v>0.61458333333333337</v>
      </c>
      <c r="G152" t="s">
        <v>188</v>
      </c>
      <c r="H152" t="s">
        <v>27</v>
      </c>
      <c r="I152" t="s">
        <v>59</v>
      </c>
      <c r="J152" t="s">
        <v>60</v>
      </c>
    </row>
    <row r="153" spans="1:15" x14ac:dyDescent="0.25">
      <c r="A153" s="1">
        <v>259779</v>
      </c>
      <c r="B153" s="2" t="s">
        <v>31</v>
      </c>
      <c r="C153" s="2" t="s">
        <v>218</v>
      </c>
      <c r="D153" t="s">
        <v>30</v>
      </c>
      <c r="E153" s="3">
        <v>46124</v>
      </c>
      <c r="F153" s="5">
        <v>0.66666666666666663</v>
      </c>
      <c r="G153" s="2" t="s">
        <v>33</v>
      </c>
      <c r="H153" s="2" t="s">
        <v>124</v>
      </c>
      <c r="I153" s="2" t="s">
        <v>38</v>
      </c>
      <c r="J153" s="2" t="s">
        <v>39</v>
      </c>
      <c r="K153" s="2" t="s">
        <v>274</v>
      </c>
      <c r="L153" s="2" t="s">
        <v>275</v>
      </c>
      <c r="M153" s="2" t="s">
        <v>329</v>
      </c>
      <c r="N153" s="2" t="s">
        <v>333</v>
      </c>
      <c r="O153" s="2" t="s">
        <v>307</v>
      </c>
    </row>
    <row r="155" spans="1:15" x14ac:dyDescent="0.25">
      <c r="A155" s="24">
        <v>266975</v>
      </c>
      <c r="B155" t="s">
        <v>42</v>
      </c>
      <c r="C155" t="s">
        <v>228</v>
      </c>
      <c r="D155" t="s">
        <v>41</v>
      </c>
      <c r="E155" s="43">
        <v>46130</v>
      </c>
      <c r="F155" s="45">
        <v>0.70833333333333337</v>
      </c>
      <c r="G155" t="s">
        <v>44</v>
      </c>
      <c r="H155" t="s">
        <v>43</v>
      </c>
      <c r="I155" t="s">
        <v>125</v>
      </c>
      <c r="J155" t="s">
        <v>126</v>
      </c>
    </row>
    <row r="156" spans="1:15" x14ac:dyDescent="0.25">
      <c r="A156" s="24"/>
      <c r="F156" s="25"/>
    </row>
    <row r="157" spans="1:15" x14ac:dyDescent="0.25">
      <c r="A157" s="31"/>
      <c r="B157" s="31"/>
      <c r="C157" s="31"/>
      <c r="D157" s="31"/>
      <c r="E157" s="37">
        <v>46158</v>
      </c>
      <c r="F157" s="34" t="s">
        <v>242</v>
      </c>
      <c r="G157" s="33" t="s">
        <v>236</v>
      </c>
      <c r="H157" s="35" t="s">
        <v>243</v>
      </c>
      <c r="I157" s="31"/>
      <c r="J157" s="31"/>
      <c r="K157" s="31"/>
      <c r="L157" s="31"/>
      <c r="M157" s="31"/>
      <c r="N157" s="31"/>
      <c r="O157" s="31"/>
    </row>
    <row r="158" spans="1:15" x14ac:dyDescent="0.25">
      <c r="A158" s="31"/>
      <c r="B158" s="31"/>
      <c r="C158" s="31"/>
      <c r="D158" s="31"/>
      <c r="E158" s="37">
        <v>46159</v>
      </c>
      <c r="F158" s="34" t="s">
        <v>244</v>
      </c>
      <c r="G158" s="33" t="s">
        <v>236</v>
      </c>
      <c r="H158" s="35" t="s">
        <v>245</v>
      </c>
      <c r="I158" s="31"/>
      <c r="J158" s="31"/>
      <c r="K158" s="31"/>
      <c r="L158" s="31"/>
      <c r="M158" s="31"/>
      <c r="N158" s="31"/>
      <c r="O158" s="31"/>
    </row>
    <row r="159" spans="1:15" x14ac:dyDescent="0.25">
      <c r="E159" s="38"/>
      <c r="F159" s="39"/>
      <c r="G159" s="40"/>
      <c r="H159" s="41"/>
    </row>
    <row r="160" spans="1:15" x14ac:dyDescent="0.25">
      <c r="A160" s="31"/>
      <c r="B160" s="31"/>
      <c r="C160" s="31"/>
      <c r="D160" s="31"/>
      <c r="E160" s="37">
        <v>46172</v>
      </c>
      <c r="F160" s="34" t="s">
        <v>246</v>
      </c>
      <c r="G160" s="33" t="s">
        <v>236</v>
      </c>
      <c r="H160" s="35" t="s">
        <v>247</v>
      </c>
      <c r="I160" s="31"/>
      <c r="J160" s="31"/>
      <c r="K160" s="31"/>
      <c r="L160" s="31"/>
      <c r="M160" s="31"/>
      <c r="N160" s="31"/>
      <c r="O160" s="31"/>
    </row>
    <row r="161" spans="1:15" x14ac:dyDescent="0.25">
      <c r="A161" s="31"/>
      <c r="B161" s="31"/>
      <c r="C161" s="31"/>
      <c r="D161" s="31"/>
      <c r="E161" s="37">
        <v>46172</v>
      </c>
      <c r="F161" s="34" t="s">
        <v>248</v>
      </c>
      <c r="G161" s="33" t="s">
        <v>236</v>
      </c>
      <c r="H161" s="35" t="s">
        <v>249</v>
      </c>
      <c r="I161" s="31"/>
      <c r="J161" s="31"/>
      <c r="K161" s="31"/>
      <c r="L161" s="31"/>
      <c r="M161" s="31"/>
      <c r="N161" s="31"/>
      <c r="O161" s="31"/>
    </row>
    <row r="162" spans="1:15" x14ac:dyDescent="0.25">
      <c r="E162" s="38"/>
      <c r="F162" s="39"/>
      <c r="G162" s="40"/>
      <c r="H162" s="41"/>
    </row>
    <row r="163" spans="1:15" x14ac:dyDescent="0.25">
      <c r="A163" s="31"/>
      <c r="B163" s="31"/>
      <c r="C163" s="31"/>
      <c r="D163" s="31"/>
      <c r="E163" s="37">
        <v>46200</v>
      </c>
      <c r="F163" s="33" t="s">
        <v>266</v>
      </c>
      <c r="G163" s="33" t="s">
        <v>236</v>
      </c>
      <c r="H163" s="35" t="s">
        <v>250</v>
      </c>
      <c r="I163" s="31"/>
      <c r="J163" s="31"/>
      <c r="K163" s="31"/>
      <c r="L163" s="31"/>
      <c r="M163" s="31"/>
      <c r="N163" s="31"/>
      <c r="O163" s="31"/>
    </row>
    <row r="164" spans="1:15" x14ac:dyDescent="0.25">
      <c r="A164" s="31"/>
      <c r="B164" s="31"/>
      <c r="C164" s="31"/>
      <c r="D164" s="31"/>
      <c r="E164" s="37">
        <v>46201</v>
      </c>
      <c r="F164" s="33" t="s">
        <v>251</v>
      </c>
      <c r="G164" s="33" t="s">
        <v>236</v>
      </c>
      <c r="H164" s="35" t="s">
        <v>250</v>
      </c>
      <c r="I164" s="31"/>
      <c r="J164" s="31"/>
      <c r="K164" s="31"/>
      <c r="L164" s="31"/>
      <c r="M164" s="31"/>
      <c r="N164" s="31"/>
      <c r="O164" s="31"/>
    </row>
    <row r="165" spans="1:15" x14ac:dyDescent="0.25">
      <c r="E165" s="38"/>
      <c r="F165" s="40"/>
      <c r="G165" s="40"/>
      <c r="H165" s="41"/>
    </row>
    <row r="166" spans="1:15" x14ac:dyDescent="0.25">
      <c r="A166" s="31"/>
      <c r="B166" s="31"/>
      <c r="C166" s="31"/>
      <c r="D166" s="31"/>
      <c r="E166" s="37">
        <v>46207</v>
      </c>
      <c r="F166" s="33" t="s">
        <v>248</v>
      </c>
      <c r="G166" s="33" t="s">
        <v>236</v>
      </c>
      <c r="H166" s="35" t="s">
        <v>252</v>
      </c>
      <c r="I166" s="31"/>
      <c r="J166" s="31"/>
      <c r="K166" s="31"/>
      <c r="L166" s="31"/>
      <c r="M166" s="31"/>
      <c r="N166" s="31"/>
      <c r="O166" s="31"/>
    </row>
    <row r="167" spans="1:15" x14ac:dyDescent="0.25">
      <c r="E167" s="38"/>
      <c r="F167" s="40"/>
      <c r="G167" s="40"/>
      <c r="H167" s="41"/>
    </row>
    <row r="168" spans="1:15" x14ac:dyDescent="0.25">
      <c r="A168" s="31"/>
      <c r="B168" s="31"/>
      <c r="C168" s="31"/>
      <c r="D168" s="31"/>
      <c r="E168" s="37">
        <v>46214</v>
      </c>
      <c r="F168" s="33" t="s">
        <v>240</v>
      </c>
      <c r="G168" s="33" t="s">
        <v>236</v>
      </c>
      <c r="H168" s="35" t="s">
        <v>241</v>
      </c>
      <c r="I168" s="31"/>
      <c r="J168" s="31"/>
      <c r="K168" s="31"/>
      <c r="L168" s="31"/>
      <c r="M168" s="31"/>
      <c r="N168" s="31"/>
      <c r="O168" s="31"/>
    </row>
  </sheetData>
  <autoFilter ref="A1:J153" xr:uid="{00000000-0001-0000-0000-000000000000}"/>
  <sortState xmlns:xlrd2="http://schemas.microsoft.com/office/spreadsheetml/2017/richdata2" ref="A140:J153">
    <sortCondition ref="E140:E153"/>
    <sortCondition ref="F140:F1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A82C-F855-4AAB-A835-300CE9B5C505}">
  <dimension ref="A1:C68"/>
  <sheetViews>
    <sheetView topLeftCell="A4" workbookViewId="0">
      <selection activeCell="B61" sqref="A61:XFD61"/>
    </sheetView>
  </sheetViews>
  <sheetFormatPr defaultRowHeight="15" x14ac:dyDescent="0.25"/>
  <cols>
    <col min="2" max="2" width="23.28515625" bestFit="1" customWidth="1"/>
  </cols>
  <sheetData>
    <row r="1" spans="1:3" x14ac:dyDescent="0.25">
      <c r="A1" s="47" t="s">
        <v>267</v>
      </c>
      <c r="B1" s="14" t="s">
        <v>268</v>
      </c>
      <c r="C1" s="15">
        <f>COUNTIF(Takenschema!$A$1:$P$295,Aantallen!B1)</f>
        <v>3</v>
      </c>
    </row>
    <row r="2" spans="1:3" x14ac:dyDescent="0.25">
      <c r="A2" s="49"/>
      <c r="B2" s="16" t="s">
        <v>269</v>
      </c>
      <c r="C2" s="17">
        <f>COUNTIF(Takenschema!$A$1:$P$295,Aantallen!B2)</f>
        <v>2</v>
      </c>
    </row>
    <row r="3" spans="1:3" x14ac:dyDescent="0.25">
      <c r="A3" s="49"/>
      <c r="B3" s="16" t="s">
        <v>270</v>
      </c>
      <c r="C3" s="17">
        <f>COUNTIF(Takenschema!$A$1:$P$295,Aantallen!B3)</f>
        <v>2</v>
      </c>
    </row>
    <row r="4" spans="1:3" x14ac:dyDescent="0.25">
      <c r="A4" s="49"/>
      <c r="B4" s="16" t="s">
        <v>271</v>
      </c>
      <c r="C4" s="17">
        <f>COUNTIF(Takenschema!$A$1:$P$295,Aantallen!B4)</f>
        <v>5</v>
      </c>
    </row>
    <row r="5" spans="1:3" x14ac:dyDescent="0.25">
      <c r="A5" s="49"/>
      <c r="B5" s="16" t="s">
        <v>272</v>
      </c>
      <c r="C5" s="17">
        <f>COUNTIF(Takenschema!$A$1:$P$295,Aantallen!B5)</f>
        <v>2</v>
      </c>
    </row>
    <row r="6" spans="1:3" x14ac:dyDescent="0.25">
      <c r="A6" s="49"/>
      <c r="B6" s="16" t="s">
        <v>273</v>
      </c>
      <c r="C6" s="17">
        <f>COUNTIF(Takenschema!$A$1:$P$295,Aantallen!B6)</f>
        <v>2</v>
      </c>
    </row>
    <row r="7" spans="1:3" x14ac:dyDescent="0.25">
      <c r="A7" s="49"/>
      <c r="B7" s="16" t="s">
        <v>253</v>
      </c>
      <c r="C7" s="17">
        <f>COUNTIF(Takenschema!$A$1:$P$295,Aantallen!B7)</f>
        <v>3</v>
      </c>
    </row>
    <row r="8" spans="1:3" x14ac:dyDescent="0.25">
      <c r="A8" s="49"/>
      <c r="B8" s="16" t="s">
        <v>255</v>
      </c>
      <c r="C8" s="17">
        <f>COUNTIF(Takenschema!$A$1:$P$295,Aantallen!B8)</f>
        <v>1</v>
      </c>
    </row>
    <row r="9" spans="1:3" x14ac:dyDescent="0.25">
      <c r="A9" s="49"/>
      <c r="B9" s="16" t="s">
        <v>274</v>
      </c>
      <c r="C9" s="17">
        <f>COUNTIF(Takenschema!$A$1:$P$295,Aantallen!B9)</f>
        <v>3</v>
      </c>
    </row>
    <row r="10" spans="1:3" x14ac:dyDescent="0.25">
      <c r="A10" s="49"/>
      <c r="B10" s="16" t="s">
        <v>275</v>
      </c>
      <c r="C10" s="17">
        <f>COUNTIF(Takenschema!$A$1:$P$295,Aantallen!B10)</f>
        <v>2</v>
      </c>
    </row>
    <row r="11" spans="1:3" x14ac:dyDescent="0.25">
      <c r="A11" s="51"/>
      <c r="B11" s="18" t="s">
        <v>276</v>
      </c>
      <c r="C11" s="17">
        <f>COUNTIF(Takenschema!$A$1:$P$295,Aantallen!B11)</f>
        <v>1</v>
      </c>
    </row>
    <row r="12" spans="1:3" ht="15.75" thickBot="1" x14ac:dyDescent="0.3">
      <c r="A12" s="50"/>
      <c r="B12" s="19" t="s">
        <v>277</v>
      </c>
      <c r="C12" s="20">
        <f>COUNTIF(Takenschema!$A$1:$P$295,Aantallen!B12)</f>
        <v>3</v>
      </c>
    </row>
    <row r="13" spans="1:3" x14ac:dyDescent="0.25">
      <c r="A13" s="47" t="s">
        <v>228</v>
      </c>
      <c r="B13" s="14" t="s">
        <v>278</v>
      </c>
      <c r="C13" s="15">
        <f>COUNTIF(Takenschema!$A$1:$P$295,Aantallen!B13)</f>
        <v>2</v>
      </c>
    </row>
    <row r="14" spans="1:3" x14ac:dyDescent="0.25">
      <c r="A14" s="49"/>
      <c r="B14" s="16" t="s">
        <v>279</v>
      </c>
      <c r="C14" s="17">
        <f>COUNTIF(Takenschema!$A$1:$P$295,Aantallen!B14)</f>
        <v>3</v>
      </c>
    </row>
    <row r="15" spans="1:3" x14ac:dyDescent="0.25">
      <c r="A15" s="49"/>
      <c r="B15" s="16" t="s">
        <v>280</v>
      </c>
      <c r="C15" s="17">
        <f>COUNTIF(Takenschema!$A$1:$P$295,Aantallen!B15)</f>
        <v>2</v>
      </c>
    </row>
    <row r="16" spans="1:3" x14ac:dyDescent="0.25">
      <c r="A16" s="49"/>
      <c r="B16" s="16" t="s">
        <v>281</v>
      </c>
      <c r="C16" s="17">
        <f>COUNTIF(Takenschema!$A$1:$P$295,Aantallen!B16)</f>
        <v>2</v>
      </c>
    </row>
    <row r="17" spans="1:3" x14ac:dyDescent="0.25">
      <c r="A17" s="49"/>
      <c r="B17" s="16" t="s">
        <v>282</v>
      </c>
      <c r="C17" s="17">
        <f>COUNTIF(Takenschema!$A$1:$P$295,Aantallen!B17)</f>
        <v>3</v>
      </c>
    </row>
    <row r="18" spans="1:3" ht="15.75" thickBot="1" x14ac:dyDescent="0.3">
      <c r="A18" s="50"/>
      <c r="B18" s="19" t="s">
        <v>283</v>
      </c>
      <c r="C18" s="20">
        <f>COUNTIF(Takenschema!$A$1:$P$295,Aantallen!B18)</f>
        <v>2</v>
      </c>
    </row>
    <row r="19" spans="1:3" x14ac:dyDescent="0.25">
      <c r="A19" s="47" t="s">
        <v>218</v>
      </c>
      <c r="B19" s="14" t="s">
        <v>284</v>
      </c>
      <c r="C19" s="15">
        <f>COUNTIF(Takenschema!$A$1:$P$295,Aantallen!B19)</f>
        <v>4</v>
      </c>
    </row>
    <row r="20" spans="1:3" x14ac:dyDescent="0.25">
      <c r="A20" s="49"/>
      <c r="B20" s="16" t="s">
        <v>285</v>
      </c>
      <c r="C20" s="17">
        <f>COUNTIF(Takenschema!$A$1:$P$295,Aantallen!B20)</f>
        <v>4</v>
      </c>
    </row>
    <row r="21" spans="1:3" x14ac:dyDescent="0.25">
      <c r="A21" s="49"/>
      <c r="B21" s="16" t="s">
        <v>286</v>
      </c>
      <c r="C21" s="17">
        <f>COUNTIF(Takenschema!$A$1:$P$295,Aantallen!B21)</f>
        <v>4</v>
      </c>
    </row>
    <row r="22" spans="1:3" x14ac:dyDescent="0.25">
      <c r="A22" s="49"/>
      <c r="B22" s="16" t="s">
        <v>287</v>
      </c>
      <c r="C22" s="17">
        <f>COUNTIF(Takenschema!$A$1:$P$295,Aantallen!B22)</f>
        <v>4</v>
      </c>
    </row>
    <row r="23" spans="1:3" x14ac:dyDescent="0.25">
      <c r="A23" s="49"/>
      <c r="B23" s="16" t="s">
        <v>288</v>
      </c>
      <c r="C23" s="17">
        <f>COUNTIF(Takenschema!$A$1:$P$295,Aantallen!B23)</f>
        <v>5</v>
      </c>
    </row>
    <row r="24" spans="1:3" x14ac:dyDescent="0.25">
      <c r="A24" s="49"/>
      <c r="B24" s="16" t="s">
        <v>289</v>
      </c>
      <c r="C24" s="17">
        <f>COUNTIF(Takenschema!$A$1:$P$295,Aantallen!B24)</f>
        <v>3</v>
      </c>
    </row>
    <row r="25" spans="1:3" x14ac:dyDescent="0.25">
      <c r="A25" s="49"/>
      <c r="B25" s="16" t="s">
        <v>301</v>
      </c>
      <c r="C25" s="17">
        <f>COUNTIF(Takenschema!$A$1:$P$295,Aantallen!B25)</f>
        <v>4</v>
      </c>
    </row>
    <row r="26" spans="1:3" x14ac:dyDescent="0.25">
      <c r="A26" s="49"/>
      <c r="B26" s="16" t="s">
        <v>290</v>
      </c>
      <c r="C26" s="17">
        <f>COUNTIF(Takenschema!$A$1:$P$295,Aantallen!B26)</f>
        <v>4</v>
      </c>
    </row>
    <row r="27" spans="1:3" x14ac:dyDescent="0.25">
      <c r="A27" s="49"/>
      <c r="B27" s="16" t="s">
        <v>291</v>
      </c>
      <c r="C27" s="17">
        <f>COUNTIF(Takenschema!$A$1:$P$295,Aantallen!B27)</f>
        <v>4</v>
      </c>
    </row>
    <row r="28" spans="1:3" ht="15.75" thickBot="1" x14ac:dyDescent="0.3">
      <c r="A28" s="50"/>
      <c r="B28" s="19" t="s">
        <v>292</v>
      </c>
      <c r="C28" s="20">
        <f>COUNTIF(Takenschema!$A$1:$P$295,Aantallen!B28)</f>
        <v>4</v>
      </c>
    </row>
    <row r="29" spans="1:3" x14ac:dyDescent="0.25">
      <c r="A29" s="47" t="s">
        <v>219</v>
      </c>
      <c r="B29" s="14" t="s">
        <v>293</v>
      </c>
      <c r="C29" s="15">
        <f>COUNTIF(Takenschema!$A$1:$P$295,Aantallen!B29)</f>
        <v>3</v>
      </c>
    </row>
    <row r="30" spans="1:3" x14ac:dyDescent="0.25">
      <c r="A30" s="49"/>
      <c r="B30" s="16" t="s">
        <v>294</v>
      </c>
      <c r="C30" s="17">
        <f>COUNTIF(Takenschema!$A$1:$P$295,Aantallen!B30)</f>
        <v>5</v>
      </c>
    </row>
    <row r="31" spans="1:3" x14ac:dyDescent="0.25">
      <c r="A31" s="49"/>
      <c r="B31" s="16" t="s">
        <v>295</v>
      </c>
      <c r="C31" s="17">
        <f>COUNTIF(Takenschema!$A$1:$P$295,Aantallen!B31)</f>
        <v>4</v>
      </c>
    </row>
    <row r="32" spans="1:3" x14ac:dyDescent="0.25">
      <c r="A32" s="49"/>
      <c r="B32" s="16" t="s">
        <v>296</v>
      </c>
      <c r="C32" s="17">
        <f>COUNTIF(Takenschema!$A$1:$P$295,Aantallen!B32)</f>
        <v>2</v>
      </c>
    </row>
    <row r="33" spans="1:3" x14ac:dyDescent="0.25">
      <c r="A33" s="49"/>
      <c r="B33" s="16" t="s">
        <v>300</v>
      </c>
      <c r="C33" s="17">
        <f>COUNTIF(Takenschema!$A$1:$P$295,Aantallen!B33)</f>
        <v>2</v>
      </c>
    </row>
    <row r="34" spans="1:3" x14ac:dyDescent="0.25">
      <c r="A34" s="49"/>
      <c r="B34" s="16" t="s">
        <v>297</v>
      </c>
      <c r="C34" s="17">
        <f>COUNTIF(Takenschema!$A$1:$P$295,Aantallen!B34)</f>
        <v>4</v>
      </c>
    </row>
    <row r="35" spans="1:3" x14ac:dyDescent="0.25">
      <c r="A35" s="49"/>
      <c r="B35" s="16" t="s">
        <v>298</v>
      </c>
      <c r="C35" s="17">
        <f>COUNTIF(Takenschema!$A$1:$P$295,Aantallen!B35)</f>
        <v>4</v>
      </c>
    </row>
    <row r="36" spans="1:3" ht="15.75" thickBot="1" x14ac:dyDescent="0.3">
      <c r="A36" s="50"/>
      <c r="B36" s="19" t="s">
        <v>299</v>
      </c>
      <c r="C36" s="20">
        <f>COUNTIF(Takenschema!$A$1:$P$295,Aantallen!B36)</f>
        <v>4</v>
      </c>
    </row>
    <row r="37" spans="1:3" x14ac:dyDescent="0.25">
      <c r="A37" s="47" t="s">
        <v>303</v>
      </c>
      <c r="B37" s="14" t="s">
        <v>304</v>
      </c>
      <c r="C37" s="15">
        <f>COUNTIF(Takenschema!$A$1:$P$295,Aantallen!B37)</f>
        <v>3</v>
      </c>
    </row>
    <row r="38" spans="1:3" x14ac:dyDescent="0.25">
      <c r="A38" s="49"/>
      <c r="B38" s="16" t="s">
        <v>306</v>
      </c>
      <c r="C38" s="17">
        <f>COUNTIF(Takenschema!$A$1:$P$295,Aantallen!B38)</f>
        <v>4</v>
      </c>
    </row>
    <row r="39" spans="1:3" x14ac:dyDescent="0.25">
      <c r="A39" s="49"/>
      <c r="B39" s="16" t="s">
        <v>307</v>
      </c>
      <c r="C39" s="17">
        <f>COUNTIF(Takenschema!$A$1:$P$295,Aantallen!B39)</f>
        <v>4</v>
      </c>
    </row>
    <row r="40" spans="1:3" x14ac:dyDescent="0.25">
      <c r="A40" s="49"/>
      <c r="B40" s="16" t="s">
        <v>308</v>
      </c>
      <c r="C40" s="17">
        <f>COUNTIF(Takenschema!$A$1:$P$295,Aantallen!B40)</f>
        <v>3</v>
      </c>
    </row>
    <row r="41" spans="1:3" x14ac:dyDescent="0.25">
      <c r="A41" s="49"/>
      <c r="B41" s="16" t="s">
        <v>309</v>
      </c>
      <c r="C41" s="17">
        <f>COUNTIF(Takenschema!$A$1:$P$295,Aantallen!B41)</f>
        <v>3</v>
      </c>
    </row>
    <row r="42" spans="1:3" x14ac:dyDescent="0.25">
      <c r="A42" s="49"/>
      <c r="B42" s="16" t="s">
        <v>310</v>
      </c>
      <c r="C42" s="17">
        <f>COUNTIF(Takenschema!$A$1:$P$295,Aantallen!B42)</f>
        <v>3</v>
      </c>
    </row>
    <row r="43" spans="1:3" x14ac:dyDescent="0.25">
      <c r="A43" s="49"/>
      <c r="B43" s="16" t="s">
        <v>311</v>
      </c>
      <c r="C43" s="17">
        <f>COUNTIF(Takenschema!$A$1:$P$295,Aantallen!B43)</f>
        <v>4</v>
      </c>
    </row>
    <row r="44" spans="1:3" x14ac:dyDescent="0.25">
      <c r="A44" s="49"/>
      <c r="B44" s="16" t="s">
        <v>312</v>
      </c>
      <c r="C44" s="17">
        <f>COUNTIF(Takenschema!$A$1:$P$295,Aantallen!B44)</f>
        <v>4</v>
      </c>
    </row>
    <row r="45" spans="1:3" x14ac:dyDescent="0.25">
      <c r="A45" s="49"/>
      <c r="B45" s="16" t="s">
        <v>313</v>
      </c>
      <c r="C45" s="17">
        <f>COUNTIF(Takenschema!$A$1:$P$295,Aantallen!B45)</f>
        <v>4</v>
      </c>
    </row>
    <row r="46" spans="1:3" ht="15.75" thickBot="1" x14ac:dyDescent="0.3">
      <c r="A46" s="50"/>
      <c r="B46" s="19" t="s">
        <v>314</v>
      </c>
      <c r="C46" s="20">
        <f>COUNTIF(Takenschema!$A$1:$P$295,Aantallen!B46)</f>
        <v>4</v>
      </c>
    </row>
    <row r="47" spans="1:3" x14ac:dyDescent="0.25">
      <c r="A47" s="47" t="s">
        <v>315</v>
      </c>
      <c r="B47" s="14" t="s">
        <v>316</v>
      </c>
      <c r="C47" s="15">
        <f>COUNTIF(Takenschema!$A$1:$P$295,Aantallen!B47)</f>
        <v>1</v>
      </c>
    </row>
    <row r="48" spans="1:3" x14ac:dyDescent="0.25">
      <c r="A48" s="48"/>
      <c r="B48" s="21" t="s">
        <v>337</v>
      </c>
      <c r="C48" s="17">
        <f>COUNTIF(Takenschema!$A$1:$P$295,Aantallen!B48)</f>
        <v>1</v>
      </c>
    </row>
    <row r="49" spans="1:3" x14ac:dyDescent="0.25">
      <c r="A49" s="49"/>
      <c r="B49" s="16" t="s">
        <v>317</v>
      </c>
      <c r="C49" s="17">
        <f>COUNTIF(Takenschema!$A$1:$P$295,Aantallen!B49)</f>
        <v>1</v>
      </c>
    </row>
    <row r="50" spans="1:3" x14ac:dyDescent="0.25">
      <c r="A50" s="49"/>
      <c r="B50" s="16" t="s">
        <v>318</v>
      </c>
      <c r="C50" s="17">
        <f>COUNTIF(Takenschema!$A$1:$P$295,Aantallen!B50)</f>
        <v>1</v>
      </c>
    </row>
    <row r="51" spans="1:3" x14ac:dyDescent="0.25">
      <c r="A51" s="49"/>
      <c r="B51" s="16" t="s">
        <v>319</v>
      </c>
      <c r="C51" s="17">
        <f>COUNTIF(Takenschema!$A$1:$P$295,Aantallen!B51)</f>
        <v>1</v>
      </c>
    </row>
    <row r="52" spans="1:3" x14ac:dyDescent="0.25">
      <c r="A52" s="49"/>
      <c r="B52" s="16" t="s">
        <v>320</v>
      </c>
      <c r="C52" s="17">
        <f>COUNTIF(Takenschema!$A$1:$P$295,Aantallen!B52)</f>
        <v>1</v>
      </c>
    </row>
    <row r="53" spans="1:3" x14ac:dyDescent="0.25">
      <c r="A53" s="49"/>
      <c r="B53" s="16" t="s">
        <v>321</v>
      </c>
      <c r="C53" s="17">
        <f>COUNTIF(Takenschema!$A$1:$P$295,Aantallen!B53)</f>
        <v>1</v>
      </c>
    </row>
    <row r="54" spans="1:3" x14ac:dyDescent="0.25">
      <c r="A54" s="49"/>
      <c r="B54" s="16" t="s">
        <v>322</v>
      </c>
      <c r="C54" s="17">
        <f>COUNTIF(Takenschema!$A$1:$P$295,Aantallen!B54)</f>
        <v>1</v>
      </c>
    </row>
    <row r="55" spans="1:3" ht="15.75" thickBot="1" x14ac:dyDescent="0.3">
      <c r="A55" s="50"/>
      <c r="B55" s="19" t="s">
        <v>323</v>
      </c>
      <c r="C55" s="20">
        <f>COUNTIF(Takenschema!$A$1:$P$295,Aantallen!B55)</f>
        <v>1</v>
      </c>
    </row>
    <row r="56" spans="1:3" x14ac:dyDescent="0.25">
      <c r="A56" s="47" t="s">
        <v>324</v>
      </c>
      <c r="B56" s="14" t="s">
        <v>325</v>
      </c>
      <c r="C56" s="15">
        <f>COUNTIF(Takenschema!$A$1:$P$295,Aantallen!B56)</f>
        <v>0</v>
      </c>
    </row>
    <row r="57" spans="1:3" x14ac:dyDescent="0.25">
      <c r="A57" s="49"/>
      <c r="B57" s="16" t="s">
        <v>326</v>
      </c>
      <c r="C57" s="17">
        <f>COUNTIF(Takenschema!$A$1:$P$295,Aantallen!B57)</f>
        <v>1</v>
      </c>
    </row>
    <row r="58" spans="1:3" x14ac:dyDescent="0.25">
      <c r="A58" s="49"/>
      <c r="B58" s="16" t="s">
        <v>302</v>
      </c>
      <c r="C58" s="17">
        <f>COUNTIF(Takenschema!$A$1:$P$295,Aantallen!B58)</f>
        <v>1</v>
      </c>
    </row>
    <row r="59" spans="1:3" x14ac:dyDescent="0.25">
      <c r="A59" s="49"/>
      <c r="B59" s="21" t="s">
        <v>327</v>
      </c>
      <c r="C59" s="17">
        <f>COUNTIF(Takenschema!$A$1:$P$295,Aantallen!B59)</f>
        <v>1</v>
      </c>
    </row>
    <row r="60" spans="1:3" x14ac:dyDescent="0.25">
      <c r="A60" s="49"/>
      <c r="B60" s="16" t="s">
        <v>336</v>
      </c>
      <c r="C60" s="17">
        <f>COUNTIF(Takenschema!$A$1:$P$295,Aantallen!B60)</f>
        <v>0</v>
      </c>
    </row>
    <row r="61" spans="1:3" x14ac:dyDescent="0.25">
      <c r="A61" s="49"/>
      <c r="B61" s="16" t="s">
        <v>328</v>
      </c>
      <c r="C61" s="17">
        <f>COUNTIF(Takenschema!$A$1:$P$295,Aantallen!B61)</f>
        <v>1</v>
      </c>
    </row>
    <row r="62" spans="1:3" x14ac:dyDescent="0.25">
      <c r="A62" s="49"/>
      <c r="B62" s="16" t="s">
        <v>329</v>
      </c>
      <c r="C62" s="17">
        <f>COUNTIF(Takenschema!$A$1:$P$295,Aantallen!B62)</f>
        <v>1</v>
      </c>
    </row>
    <row r="63" spans="1:3" x14ac:dyDescent="0.25">
      <c r="A63" s="49"/>
      <c r="B63" s="16" t="s">
        <v>330</v>
      </c>
      <c r="C63" s="17">
        <f>COUNTIF(Takenschema!$A$1:$P$295,Aantallen!B63)</f>
        <v>1</v>
      </c>
    </row>
    <row r="64" spans="1:3" x14ac:dyDescent="0.25">
      <c r="A64" s="49"/>
      <c r="B64" s="16" t="s">
        <v>331</v>
      </c>
      <c r="C64" s="17">
        <f>COUNTIF(Takenschema!$A$1:$P$295,Aantallen!B64)</f>
        <v>0</v>
      </c>
    </row>
    <row r="65" spans="1:3" x14ac:dyDescent="0.25">
      <c r="A65" s="49"/>
      <c r="B65" s="16" t="s">
        <v>332</v>
      </c>
      <c r="C65" s="17">
        <f>COUNTIF(Takenschema!$A$1:$P$295,Aantallen!B65)</f>
        <v>1</v>
      </c>
    </row>
    <row r="66" spans="1:3" x14ac:dyDescent="0.25">
      <c r="A66" s="49"/>
      <c r="B66" s="16" t="s">
        <v>333</v>
      </c>
      <c r="C66" s="17">
        <f>COUNTIF(Takenschema!$A$1:$P$295,Aantallen!B66)</f>
        <v>1</v>
      </c>
    </row>
    <row r="67" spans="1:3" x14ac:dyDescent="0.25">
      <c r="A67" s="49"/>
      <c r="B67" s="16" t="s">
        <v>334</v>
      </c>
      <c r="C67" s="17">
        <f>COUNTIF(Takenschema!$A$1:$P$295,Aantallen!B67)</f>
        <v>1</v>
      </c>
    </row>
    <row r="68" spans="1:3" ht="15.75" thickBot="1" x14ac:dyDescent="0.3">
      <c r="A68" s="50"/>
      <c r="B68" s="19" t="s">
        <v>335</v>
      </c>
      <c r="C68" s="20">
        <f>COUNTIF(Takenschema!$A$1:$P$295,Aantallen!B68)</f>
        <v>0</v>
      </c>
    </row>
  </sheetData>
  <mergeCells count="7">
    <mergeCell ref="A47:A55"/>
    <mergeCell ref="A56:A68"/>
    <mergeCell ref="A1:A12"/>
    <mergeCell ref="A13:A18"/>
    <mergeCell ref="A19:A28"/>
    <mergeCell ref="A29:A36"/>
    <mergeCell ref="A37:A4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9705e78-ca79-413b-a0b7-1501a39d4793}" enabled="0" method="" siteId="{49705e78-ca79-413b-a0b7-1501a39d47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Takenschema</vt:lpstr>
      <vt:lpstr>Aantallen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Jaap Koers</cp:lastModifiedBy>
  <dcterms:created xsi:type="dcterms:W3CDTF">2025-12-15T07:40:16Z</dcterms:created>
  <dcterms:modified xsi:type="dcterms:W3CDTF">2026-01-15T07:40:16Z</dcterms:modified>
</cp:coreProperties>
</file>