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ap.koers\Dropbox\Bestuur Vlijmscherp SVH\Seizoen 2025-2026\"/>
    </mc:Choice>
  </mc:AlternateContent>
  <xr:revisionPtr revIDLastSave="0" documentId="13_ncr:1_{8E779C5E-B6CD-4100-87EB-C85A3E5D63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kenschema" sheetId="1" r:id="rId1"/>
    <sheet name="Aantallen" sheetId="2" r:id="rId2"/>
    <sheet name="Bardiensten Events" sheetId="3" r:id="rId3"/>
  </sheets>
  <definedNames>
    <definedName name="_xlnm._FilterDatabase" localSheetId="0" hidden="1">Takenschema!$A$1:$M$287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2" l="1"/>
  <c r="C61" i="2"/>
  <c r="C17" i="2"/>
  <c r="C63" i="2"/>
  <c r="C30" i="2"/>
  <c r="C5" i="2"/>
  <c r="C28" i="2"/>
  <c r="C38" i="2"/>
  <c r="C31" i="2"/>
  <c r="C40" i="2"/>
  <c r="C7" i="2"/>
  <c r="C50" i="2"/>
  <c r="C62" i="2"/>
  <c r="C41" i="2"/>
  <c r="C52" i="2"/>
  <c r="C8" i="2"/>
  <c r="C57" i="2"/>
  <c r="C65" i="2"/>
  <c r="C64" i="2"/>
  <c r="C10" i="2"/>
  <c r="C69" i="2"/>
  <c r="C1" i="2"/>
  <c r="C32" i="2"/>
  <c r="C20" i="2"/>
  <c r="C23" i="2"/>
  <c r="C9" i="2"/>
  <c r="C6" i="2"/>
  <c r="C54" i="2"/>
  <c r="C53" i="2"/>
  <c r="C34" i="2"/>
  <c r="C3" i="2"/>
  <c r="C43" i="2"/>
  <c r="C56" i="2"/>
  <c r="C48" i="2"/>
  <c r="C45" i="2"/>
  <c r="C66" i="2"/>
  <c r="C60" i="2"/>
  <c r="C58" i="2"/>
  <c r="C33" i="2"/>
  <c r="C16" i="2"/>
  <c r="C39" i="2"/>
  <c r="C67" i="2"/>
  <c r="C24" i="2"/>
  <c r="C51" i="2"/>
  <c r="C19" i="2"/>
  <c r="C12" i="2"/>
  <c r="C25" i="2"/>
  <c r="C35" i="2"/>
  <c r="C55" i="2"/>
  <c r="C14" i="2"/>
  <c r="C13" i="2"/>
  <c r="C26" i="2"/>
  <c r="C15" i="2"/>
  <c r="C2" i="2"/>
  <c r="C22" i="2"/>
  <c r="C21" i="2"/>
  <c r="C44" i="2"/>
  <c r="C27" i="2"/>
  <c r="C42" i="2"/>
  <c r="C18" i="2"/>
  <c r="C68" i="2"/>
  <c r="C29" i="2"/>
  <c r="C11" i="2"/>
  <c r="C4" i="2"/>
  <c r="C49" i="2"/>
  <c r="C46" i="2"/>
  <c r="C36" i="2"/>
  <c r="C47" i="2"/>
  <c r="C59" i="2"/>
</calcChain>
</file>

<file path=xl/sharedStrings.xml><?xml version="1.0" encoding="utf-8"?>
<sst xmlns="http://schemas.openxmlformats.org/spreadsheetml/2006/main" count="1542" uniqueCount="401">
  <si>
    <t>ID</t>
  </si>
  <si>
    <t>Datum</t>
  </si>
  <si>
    <t>Tijd</t>
  </si>
  <si>
    <t>Thuisteam</t>
  </si>
  <si>
    <t>Uitteam</t>
  </si>
  <si>
    <t>Plaatsnaam</t>
  </si>
  <si>
    <t>Accommodatie</t>
  </si>
  <si>
    <t>High Five - X14-2</t>
  </si>
  <si>
    <t>Vlijmscherp SVH - X14-1</t>
  </si>
  <si>
    <t xml:space="preserve"> - </t>
  </si>
  <si>
    <t>TILBURG</t>
  </si>
  <si>
    <t>De Drieburcht</t>
  </si>
  <si>
    <t>WYBA basketbalvereniging - X12-1</t>
  </si>
  <si>
    <t>Vlijmscherp SVH - X12-2</t>
  </si>
  <si>
    <t>WIJCHEN</t>
  </si>
  <si>
    <t>Sportcentrum Arcus</t>
  </si>
  <si>
    <t>Yellow Sox - X10-1</t>
  </si>
  <si>
    <t>Vlijmscherp SVH - X10-1</t>
  </si>
  <si>
    <t>BAKEL</t>
  </si>
  <si>
    <t>Sporthal 't Zand</t>
  </si>
  <si>
    <t>BCE'78 - V16-1</t>
  </si>
  <si>
    <t>Vlijmscherp SVH - V16-1</t>
  </si>
  <si>
    <t>EDE GLD</t>
  </si>
  <si>
    <t>De Peppel</t>
  </si>
  <si>
    <t>B.C. Virtus - X12-1</t>
  </si>
  <si>
    <t>Vlijmscherp SVH - X12-1</t>
  </si>
  <si>
    <t>WERKENDAM</t>
  </si>
  <si>
    <t>De Crosser</t>
  </si>
  <si>
    <t>B.C. Virtus - X14-1</t>
  </si>
  <si>
    <t>Vlijmscherp SVH - X14-2</t>
  </si>
  <si>
    <t>Akros - V22-1</t>
  </si>
  <si>
    <t>Vlijmscherp SVH - V22-1</t>
  </si>
  <si>
    <t>BOXMEER</t>
  </si>
  <si>
    <t>'t Hoogkoor</t>
  </si>
  <si>
    <t>UBV "The Eagles" - MSE-1</t>
  </si>
  <si>
    <t>Vlijmscherp SVH - MSE-2</t>
  </si>
  <si>
    <t>UTRECHT</t>
  </si>
  <si>
    <t>Galgenwaard</t>
  </si>
  <si>
    <t>Gennep Cougars - M16-1</t>
  </si>
  <si>
    <t>Vlijmscherp SVH - M16-1</t>
  </si>
  <si>
    <t>GENNEP</t>
  </si>
  <si>
    <t>Pica Mare 2</t>
  </si>
  <si>
    <t>Den Dungk - MSE-1</t>
  </si>
  <si>
    <t>Vlijmscherp SVH - MSE-1</t>
  </si>
  <si>
    <t>DEN DUNGEN</t>
  </si>
  <si>
    <t>De Misse</t>
  </si>
  <si>
    <t>Vlijmscherp SVH - X10-2</t>
  </si>
  <si>
    <t>BC Langstraat Shooters - X10-1</t>
  </si>
  <si>
    <t>VLIJMEN</t>
  </si>
  <si>
    <t>Die Heygrave</t>
  </si>
  <si>
    <t>Vlijmscherp SVH - M16-2</t>
  </si>
  <si>
    <t>BC Langstraat Shooters - M16-1</t>
  </si>
  <si>
    <t>Vlijmscherp SVH - VSE-1</t>
  </si>
  <si>
    <t>Cady '73 - VSE-3</t>
  </si>
  <si>
    <t>Barons Breda Basketball - X14-2</t>
  </si>
  <si>
    <t>B.O.B. - X12-2</t>
  </si>
  <si>
    <t>Vlijmscherp SVH - V12-1</t>
  </si>
  <si>
    <t>Arnhem Eagles - V12-2</t>
  </si>
  <si>
    <t>Attacus - MSE-2</t>
  </si>
  <si>
    <t>EVBV Octopus - X10-1</t>
  </si>
  <si>
    <t>VUGHT</t>
  </si>
  <si>
    <t>Elzenburg</t>
  </si>
  <si>
    <t>Nimma Gemina - X12-2</t>
  </si>
  <si>
    <t>Barons Breda Basketball - X10-1</t>
  </si>
  <si>
    <t>Springfield - V16-1</t>
  </si>
  <si>
    <t>BV Volharding - V22-1</t>
  </si>
  <si>
    <t>BC Bumpers - M16-1</t>
  </si>
  <si>
    <t>EVBV Octopus - M16-2</t>
  </si>
  <si>
    <t>Springfield - MSE-1</t>
  </si>
  <si>
    <t>Lokomotief - VSE-2</t>
  </si>
  <si>
    <t>RIJSWIJK ZH</t>
  </si>
  <si>
    <t>De Altis</t>
  </si>
  <si>
    <t>High Five - X14-3</t>
  </si>
  <si>
    <t>BV Rush - X12-1</t>
  </si>
  <si>
    <t>UDEN</t>
  </si>
  <si>
    <t>New Stars - V16-1</t>
  </si>
  <si>
    <t>NIEUWEGEIN</t>
  </si>
  <si>
    <t>The Black Eagles - MSE-2</t>
  </si>
  <si>
    <t>ROSMALEN</t>
  </si>
  <si>
    <t>Achilles '71 - V12-1</t>
  </si>
  <si>
    <t>NUENEN</t>
  </si>
  <si>
    <t>The Black Eagles - X10-3</t>
  </si>
  <si>
    <t>The Black Eagles - X10-1</t>
  </si>
  <si>
    <t>Dunatos - V20-1</t>
  </si>
  <si>
    <t>MEERSSEN</t>
  </si>
  <si>
    <t>Barons Breda Basketball - VSE-2</t>
  </si>
  <si>
    <t>Akros - M16-2</t>
  </si>
  <si>
    <t>New Stars - MSE-1</t>
  </si>
  <si>
    <t>Basketbal Academie Limburg - X14-1</t>
  </si>
  <si>
    <t>EBV Baros - VSE-2</t>
  </si>
  <si>
    <t>ROTTERDAM</t>
  </si>
  <si>
    <t>Springfield - X12-1</t>
  </si>
  <si>
    <t>BERLICUM NB</t>
  </si>
  <si>
    <t>Wildcats - M16-1</t>
  </si>
  <si>
    <t>NIJMEGEN</t>
  </si>
  <si>
    <t>WBB Giants - X10-1</t>
  </si>
  <si>
    <t>Blauw-Wit - X12-1</t>
  </si>
  <si>
    <t>Yellow Sox - V12-1</t>
  </si>
  <si>
    <t>BC Bladel - X14-1</t>
  </si>
  <si>
    <t>The Black Eagles - M16-3</t>
  </si>
  <si>
    <t>OBC - V22-1</t>
  </si>
  <si>
    <t>OBC - MSE-1</t>
  </si>
  <si>
    <t>Ardito - MSE-1</t>
  </si>
  <si>
    <t>ZALTBOMMEL</t>
  </si>
  <si>
    <t>Achilles '71 - X10-1</t>
  </si>
  <si>
    <t>BC Kimbria - X14-1</t>
  </si>
  <si>
    <t>MAASTRICHT</t>
  </si>
  <si>
    <t>River Trotters - X14-1</t>
  </si>
  <si>
    <t>HARDINXVELD-GIESSENDAM</t>
  </si>
  <si>
    <t>BEUNINGEN GLD</t>
  </si>
  <si>
    <t>Scheldesport Basketball - V22-1</t>
  </si>
  <si>
    <t>TERNEUZEN</t>
  </si>
  <si>
    <t>Challenge - X12-1</t>
  </si>
  <si>
    <t>The Black Eagles - M16-4</t>
  </si>
  <si>
    <t>Divine - X12-1</t>
  </si>
  <si>
    <t>Vossenberg - X10-2</t>
  </si>
  <si>
    <t>OUDENBOSCH</t>
  </si>
  <si>
    <t>OBC - M16-2</t>
  </si>
  <si>
    <t>OSS</t>
  </si>
  <si>
    <t>WYBA basketbalvereniging - V12-1</t>
  </si>
  <si>
    <t>WBB Giants - X14-1</t>
  </si>
  <si>
    <t>Wildcats - X12-1</t>
  </si>
  <si>
    <t>Achilles '71 - MSE-2</t>
  </si>
  <si>
    <t>Attacus - M16-1</t>
  </si>
  <si>
    <t>Punch - VSE-2</t>
  </si>
  <si>
    <t>EVBV Octopus - M16-1</t>
  </si>
  <si>
    <t>Basketbal Academie Limburg - X10-1</t>
  </si>
  <si>
    <t>WEERT</t>
  </si>
  <si>
    <t>Klipperstars - VSE-1</t>
  </si>
  <si>
    <t>NIEUW-LEKKERLAND</t>
  </si>
  <si>
    <t>Black Stars - MSE-1</t>
  </si>
  <si>
    <t>RHENEN</t>
  </si>
  <si>
    <t>Almonte - X14-1</t>
  </si>
  <si>
    <t>EINDHOVEN</t>
  </si>
  <si>
    <t>Attacus - V12-1</t>
  </si>
  <si>
    <t>Vossenberg - X10-1</t>
  </si>
  <si>
    <t>BBF MIGLIORE - V16-1</t>
  </si>
  <si>
    <t>High Five - X12-2</t>
  </si>
  <si>
    <t>BBF MIGLIORE - X14-1</t>
  </si>
  <si>
    <t>Gennep Cougars - MSE-1</t>
  </si>
  <si>
    <t>BBF MIGLIORE - M16-2</t>
  </si>
  <si>
    <t>RIJEN</t>
  </si>
  <si>
    <t>High Five - X10-3</t>
  </si>
  <si>
    <t>Rotterdam-Zuid - X12-1</t>
  </si>
  <si>
    <t>Attacus - V22-1</t>
  </si>
  <si>
    <t>VEGHEL</t>
  </si>
  <si>
    <t>BV Souburg - X14-1</t>
  </si>
  <si>
    <t>OOST-SOUBURG</t>
  </si>
  <si>
    <t>Goba - V16-1</t>
  </si>
  <si>
    <t>GORINCHEM</t>
  </si>
  <si>
    <t>High Five - X10-1</t>
  </si>
  <si>
    <t>UNLIMITED - X12-1</t>
  </si>
  <si>
    <t>B.V. Batouwe - M16-2</t>
  </si>
  <si>
    <t>BV Souburg - VSE-1</t>
  </si>
  <si>
    <t>B.V. Batouwe - MSE-1</t>
  </si>
  <si>
    <t>E.L.B.C. - X14-1</t>
  </si>
  <si>
    <t>V.B.V. - V16-1</t>
  </si>
  <si>
    <t>EVBV Octopus - X12-1</t>
  </si>
  <si>
    <t>BV Voorne - VSE-1</t>
  </si>
  <si>
    <t>BRIELLE</t>
  </si>
  <si>
    <t>BC Utrecht Cangeroes - MSE-4</t>
  </si>
  <si>
    <t>Nimma Gemina - X10-1</t>
  </si>
  <si>
    <t>Fanatics '71 - M16-1</t>
  </si>
  <si>
    <t>ROERMOND</t>
  </si>
  <si>
    <t>BV Souburg - X12-1</t>
  </si>
  <si>
    <t>Oirschot - X14-1</t>
  </si>
  <si>
    <t>Oirschot - V22-1</t>
  </si>
  <si>
    <t>BV Rush - M16-1</t>
  </si>
  <si>
    <t>Arnhem Eagles - MSE-2</t>
  </si>
  <si>
    <t>Trajanum - MSE-2</t>
  </si>
  <si>
    <t>E.L.B.C. - X12-1</t>
  </si>
  <si>
    <t>ETTEN-LEUR</t>
  </si>
  <si>
    <t>Simple Dribble - X10-1</t>
  </si>
  <si>
    <t>STEENBERGEN NB</t>
  </si>
  <si>
    <t>Goba - MSE-1</t>
  </si>
  <si>
    <t>BC Kimbria - X10-1</t>
  </si>
  <si>
    <t>Biks Shots - X14-1</t>
  </si>
  <si>
    <t>JRC - V16-1</t>
  </si>
  <si>
    <t>BOXTEL</t>
  </si>
  <si>
    <t>Arnhem Eagles - X12-2</t>
  </si>
  <si>
    <t>HBV The Jumpers - VSE-2</t>
  </si>
  <si>
    <t>The Black Eagles - MSE-3</t>
  </si>
  <si>
    <t>Akros - M16-1</t>
  </si>
  <si>
    <t>B.V. Batouwe - X10-1</t>
  </si>
  <si>
    <t>BEMMEL</t>
  </si>
  <si>
    <t>OBC - X12-2</t>
  </si>
  <si>
    <t>Blauw-Wit - X14-1</t>
  </si>
  <si>
    <t>ROOSENDAAL</t>
  </si>
  <si>
    <t>High Five - M16-2</t>
  </si>
  <si>
    <t>Eastwood Tigers - X10-1</t>
  </si>
  <si>
    <t>High Five - V16-2</t>
  </si>
  <si>
    <t>Barons Breda Basketball - X12-2</t>
  </si>
  <si>
    <t>Eastwood Tigers - X14-1</t>
  </si>
  <si>
    <t>JRC - M16-1</t>
  </si>
  <si>
    <t>WYBA basketbalvereniging - MSE-2</t>
  </si>
  <si>
    <t>ABC Basketball - MSE-1</t>
  </si>
  <si>
    <t>BC Langstraat Shooters - V16-1</t>
  </si>
  <si>
    <t>WAALWIJK</t>
  </si>
  <si>
    <t>CBV Binnenland - X12-1</t>
  </si>
  <si>
    <t>BARENDRECHT</t>
  </si>
  <si>
    <t>Almonte - V22-1</t>
  </si>
  <si>
    <t>Blauw-Wit - X10-1</t>
  </si>
  <si>
    <t>Attacus - M16-2</t>
  </si>
  <si>
    <t>B.O.B. - VSE-2</t>
  </si>
  <si>
    <t>ARNHEM</t>
  </si>
  <si>
    <t>Almonte - X10-1</t>
  </si>
  <si>
    <t>B.V. Batouwe - X12-3</t>
  </si>
  <si>
    <t>Attacus - X14-2</t>
  </si>
  <si>
    <t>Nimma Gemina - MSE-1</t>
  </si>
  <si>
    <t>Achilles '71 - M16-1</t>
  </si>
  <si>
    <t>CAPELLE AAN DEN IJSSEL</t>
  </si>
  <si>
    <t>BREDA</t>
  </si>
  <si>
    <t>DELFT</t>
  </si>
  <si>
    <t>B.C. Virtus - VSE-2</t>
  </si>
  <si>
    <t>'S-GRAVENHAGE</t>
  </si>
  <si>
    <t>OUD-BEIJERLAND</t>
  </si>
  <si>
    <t>Sporthal Carla de Liefde</t>
  </si>
  <si>
    <t>WIJK EN AALBURG</t>
  </si>
  <si>
    <t>D'Alburcht</t>
  </si>
  <si>
    <t>SVO Basketball - M12-1</t>
  </si>
  <si>
    <t>BS Leiden - M12-1</t>
  </si>
  <si>
    <t>BC Gaasperdam Warriors - M12-1</t>
  </si>
  <si>
    <t>HBV The Jumpers - M12-1</t>
  </si>
  <si>
    <t>Almere Pioneers - M12-1</t>
  </si>
  <si>
    <t>Rotterdam Basketbal - M12-1</t>
  </si>
  <si>
    <t>Lokomotief - M12-1</t>
  </si>
  <si>
    <t>BC APOLLO Amsterdam - M12-1</t>
  </si>
  <si>
    <t>BC Triple ThreaT - M12-1</t>
  </si>
  <si>
    <t>MBCA A'veen - M12-1</t>
  </si>
  <si>
    <t>Heroes - M12-1</t>
  </si>
  <si>
    <t>1300-1930</t>
  </si>
  <si>
    <t>Event</t>
  </si>
  <si>
    <t xml:space="preserve">diploma afzwemmen  Bardiensten </t>
  </si>
  <si>
    <t>MINIBALLERS</t>
  </si>
  <si>
    <t>2000-0100</t>
  </si>
  <si>
    <t>Feestavond  Vlijmscherp SVH</t>
  </si>
  <si>
    <t>0900-1400</t>
  </si>
  <si>
    <t>SHE GOT GAME</t>
  </si>
  <si>
    <t>0900-2200</t>
  </si>
  <si>
    <t>Inion Toernooi  bardiensten</t>
  </si>
  <si>
    <t>0900-1830</t>
  </si>
  <si>
    <t>Inion Toernooi bardiensten</t>
  </si>
  <si>
    <t>900-2200</t>
  </si>
  <si>
    <t>Peanuts toernooi (U08 +U10) + kampioenswedstrijden</t>
  </si>
  <si>
    <t>900-1800</t>
  </si>
  <si>
    <t>Jeugdtoernooi (U12) + kampioenswedstrijden</t>
  </si>
  <si>
    <t>1500-1800</t>
  </si>
  <si>
    <t>Intern toernooi</t>
  </si>
  <si>
    <t>1800-2400</t>
  </si>
  <si>
    <t xml:space="preserve">Club Barbecue en een feestavond </t>
  </si>
  <si>
    <t>0930-23+D24159</t>
  </si>
  <si>
    <t>Jeugdkamp, leden van U08, U10 en U12</t>
  </si>
  <si>
    <t>0000-1300</t>
  </si>
  <si>
    <t>kader en vrijwilligersavond incl Barbecue</t>
  </si>
  <si>
    <t>Scheidsrechter</t>
  </si>
  <si>
    <t>Scorer</t>
  </si>
  <si>
    <t>Timer</t>
  </si>
  <si>
    <t>24 sec</t>
  </si>
  <si>
    <t>Ouders</t>
  </si>
  <si>
    <t>n.v.t.</t>
  </si>
  <si>
    <t>Bardienst:</t>
  </si>
  <si>
    <t>De Slagen</t>
  </si>
  <si>
    <t>LS</t>
  </si>
  <si>
    <t>Renée Spierings</t>
  </si>
  <si>
    <t>Laura Kropman</t>
  </si>
  <si>
    <t>Amy Verhoeven</t>
  </si>
  <si>
    <t>Robin Busio</t>
  </si>
  <si>
    <t>Tim Buysse</t>
  </si>
  <si>
    <t>Jasper Kuijs</t>
  </si>
  <si>
    <t>Rick Aarts</t>
  </si>
  <si>
    <t>Cas van Herpen</t>
  </si>
  <si>
    <t>Patrick Eikenaar</t>
  </si>
  <si>
    <t>Jil van Dongen</t>
  </si>
  <si>
    <t>Petrik Samwel</t>
  </si>
  <si>
    <t>Patrick van der Wens</t>
  </si>
  <si>
    <t>Frits van der Schans</t>
  </si>
  <si>
    <t>Leo van Houtert</t>
  </si>
  <si>
    <t>Wilbert van Haren</t>
  </si>
  <si>
    <t>Leo van Beurden sr.</t>
  </si>
  <si>
    <t>Vincent van Meurs</t>
  </si>
  <si>
    <t>Stefan Korpel</t>
  </si>
  <si>
    <t>Gijs Pullens</t>
  </si>
  <si>
    <t>Stijn Paashuis</t>
  </si>
  <si>
    <t>Jordi Buysse</t>
  </si>
  <si>
    <t>Umut Saçan</t>
  </si>
  <si>
    <t>Erik van Rooijen</t>
  </si>
  <si>
    <t>Sil de Bleyser</t>
  </si>
  <si>
    <t>Jayden Kuijs</t>
  </si>
  <si>
    <t>Tomas Azevedo Lusher</t>
  </si>
  <si>
    <t>Jaydon Samwel</t>
  </si>
  <si>
    <t>Nino Koers</t>
  </si>
  <si>
    <t>Tom Nederpelt</t>
  </si>
  <si>
    <t>Melle Heddema</t>
  </si>
  <si>
    <t>Obri Prijs</t>
  </si>
  <si>
    <t>Jules Rensink</t>
  </si>
  <si>
    <t>Lobke Toebak</t>
  </si>
  <si>
    <t>Babs van Gestel</t>
  </si>
  <si>
    <t>Aukje Pullens</t>
  </si>
  <si>
    <t>Nina van Dun</t>
  </si>
  <si>
    <t>Nathan Weel</t>
  </si>
  <si>
    <t>Anna van Dun</t>
  </si>
  <si>
    <t>Sofie van Logten</t>
  </si>
  <si>
    <t>Mare van Helvoort</t>
  </si>
  <si>
    <t>Lotte Johannesen</t>
  </si>
  <si>
    <t>Heren 1</t>
  </si>
  <si>
    <t>Damian Korba</t>
  </si>
  <si>
    <t>Berend Janson</t>
  </si>
  <si>
    <t>Mattiz Schilders</t>
  </si>
  <si>
    <t>Heren 2</t>
  </si>
  <si>
    <t>Cas van den Meerendonk</t>
  </si>
  <si>
    <t>VU22</t>
  </si>
  <si>
    <t>Floor Martens</t>
  </si>
  <si>
    <t>Lisanne van Hintum</t>
  </si>
  <si>
    <t>Lize Geurts</t>
  </si>
  <si>
    <t>XU16-1</t>
  </si>
  <si>
    <t>Ralf Jobsen</t>
  </si>
  <si>
    <t>Jase Link</t>
  </si>
  <si>
    <t>Levi Maas</t>
  </si>
  <si>
    <t>Jamie de Hoon</t>
  </si>
  <si>
    <t>Lenn Schreuders</t>
  </si>
  <si>
    <t>Djevany Versluis</t>
  </si>
  <si>
    <t>Coen Schrover</t>
  </si>
  <si>
    <t>Sebastian Roso Sanchez</t>
  </si>
  <si>
    <t>XU16-2</t>
  </si>
  <si>
    <t>Benjamin Thormann</t>
  </si>
  <si>
    <t>Ben van der Meijden</t>
  </si>
  <si>
    <t>Joris Budding</t>
  </si>
  <si>
    <t>Xavier de Vries</t>
  </si>
  <si>
    <t>Boris Menzing</t>
  </si>
  <si>
    <t>Marijn Hollart</t>
  </si>
  <si>
    <t>Kayra Ince</t>
  </si>
  <si>
    <t>Sven Morelis</t>
  </si>
  <si>
    <t>Dames 1</t>
  </si>
  <si>
    <t>Fanny Prins</t>
  </si>
  <si>
    <t>Romy van den Broek</t>
  </si>
  <si>
    <t>Anouk van Engelen</t>
  </si>
  <si>
    <t>Bart Kuijs</t>
  </si>
  <si>
    <t>Sander Budding</t>
  </si>
  <si>
    <t>Scheidsrechters / vrijwilligers</t>
  </si>
  <si>
    <t>13.30-16.00</t>
  </si>
  <si>
    <t xml:space="preserve">Susan Auerbach + Marcel Pullens </t>
  </si>
  <si>
    <t>16.00 uur</t>
  </si>
  <si>
    <t>VSE-1 sluiten zelf af</t>
  </si>
  <si>
    <t>10.00-13.30</t>
  </si>
  <si>
    <t>Saskia van Vugt + … M16-1</t>
  </si>
  <si>
    <t>16.00-sluit</t>
  </si>
  <si>
    <t>MSE-2 sluiten zelf af</t>
  </si>
  <si>
    <t>Romy van den Broek + Marieke van der Sanden</t>
  </si>
  <si>
    <t>Paul Schilders</t>
  </si>
  <si>
    <t>XU14-1</t>
  </si>
  <si>
    <t>XU14-2</t>
  </si>
  <si>
    <t>M16-1</t>
  </si>
  <si>
    <t>M16-2</t>
  </si>
  <si>
    <t>MSE-1</t>
  </si>
  <si>
    <t>MSE-2</t>
  </si>
  <si>
    <t>V12-1</t>
  </si>
  <si>
    <t>VU12-1</t>
  </si>
  <si>
    <t>VU16-1</t>
  </si>
  <si>
    <t>VU22-1</t>
  </si>
  <si>
    <t>VSE-1</t>
  </si>
  <si>
    <t>XU10-1</t>
  </si>
  <si>
    <t>XU10-2</t>
  </si>
  <si>
    <t>XU12-1</t>
  </si>
  <si>
    <t>XU12-2</t>
  </si>
  <si>
    <t>V16-1</t>
  </si>
  <si>
    <t>V22-1</t>
  </si>
  <si>
    <t xml:space="preserve"> </t>
  </si>
  <si>
    <t>1230-1530</t>
  </si>
  <si>
    <t>1530-1900</t>
  </si>
  <si>
    <t>1400-1630</t>
  </si>
  <si>
    <t>1630-1900</t>
  </si>
  <si>
    <t>1930-2300</t>
  </si>
  <si>
    <t>Heroes</t>
  </si>
  <si>
    <t>Jordi Buijsse</t>
  </si>
  <si>
    <t>Schema apart rondgestuurd in team Bar</t>
  </si>
  <si>
    <t>Romy van den Broek + Miranda van der Burgt</t>
  </si>
  <si>
    <t>Michael Figee</t>
  </si>
  <si>
    <t>Saskia van Vugt</t>
  </si>
  <si>
    <t>Paul van Broekhoven</t>
  </si>
  <si>
    <t>Dames V22</t>
  </si>
  <si>
    <t>11.30-14.30</t>
  </si>
  <si>
    <t>14.30-17.30</t>
  </si>
  <si>
    <t>17.30-sluit</t>
  </si>
  <si>
    <t>Miranda van der Burgt</t>
  </si>
  <si>
    <t>10.00-12.30</t>
  </si>
  <si>
    <t>Susan Auerbach + Paul van Broekhoven</t>
  </si>
  <si>
    <t>Eva Buijs</t>
  </si>
  <si>
    <t>Marcel Pullens</t>
  </si>
  <si>
    <t>15.00-sluit</t>
  </si>
  <si>
    <t>12.30-15.00</t>
  </si>
  <si>
    <t>10.00-13.00</t>
  </si>
  <si>
    <t>Melissa Frederiks</t>
  </si>
  <si>
    <t>13.00-16.00</t>
  </si>
  <si>
    <t>20.00-sluit</t>
  </si>
  <si>
    <t>11.30-14.00</t>
  </si>
  <si>
    <t>Lonneke Martens</t>
  </si>
  <si>
    <t>10.00-12.00</t>
  </si>
  <si>
    <t>14.30-16.00</t>
  </si>
  <si>
    <t>Susan Auerbach</t>
  </si>
  <si>
    <t>14.30-16.30</t>
  </si>
  <si>
    <t>er komt een apart schema voor deze dag, maar je kan je alvast opgeven :-)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</si>
</sst>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"/>
    <numFmt numFmtId="165" formatCode="ddd/dd/mm/yyyy"/>
    <numFmt numFmtId="166" formatCode="_-&quot;€&quot;\ * #,##0.00_-;_-&quot;€&quot;\ * #,##0.00\-;_-&quot;€&quot;\ * &quot;-&quot;??_-;_-@_-"/>
  </numFmts>
  <fonts count="13" x14ac:knownFonts="1">
    <font>
      <sz val="11"/>
      <color indexed="8"/>
      <name val="Aptos Narrow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trike/>
      <sz val="11"/>
      <color indexed="8"/>
      <name val="Calibri"/>
      <family val="2"/>
    </font>
    <font>
      <strike/>
      <sz val="11"/>
      <name val="Calibri"/>
      <family val="2"/>
    </font>
    <font>
      <b/>
      <strike/>
      <sz val="11"/>
      <color indexed="8"/>
      <name val="Calibri"/>
      <family val="2"/>
    </font>
    <font>
      <b/>
      <strike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rgb="FFEEEEE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76">
    <xf numFmtId="0" fontId="0" fillId="0" borderId="0" xfId="0"/>
    <xf numFmtId="164" fontId="2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0" fontId="2" fillId="0" borderId="0" xfId="0" applyFont="1"/>
    <xf numFmtId="0" fontId="3" fillId="0" borderId="0" xfId="0" applyFont="1" applyAlignment="1">
      <alignment vertical="top" wrapText="1"/>
    </xf>
    <xf numFmtId="165" fontId="3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2" fillId="0" borderId="1" xfId="0" applyFont="1" applyBorder="1"/>
    <xf numFmtId="0" fontId="4" fillId="0" borderId="0" xfId="0" applyFont="1"/>
    <xf numFmtId="164" fontId="4" fillId="0" borderId="0" xfId="0" applyNumberFormat="1" applyFont="1"/>
    <xf numFmtId="165" fontId="5" fillId="0" borderId="1" xfId="0" applyNumberFormat="1" applyFont="1" applyBorder="1" applyAlignment="1">
      <alignment horizontal="right" vertical="top" wrapText="1"/>
    </xf>
    <xf numFmtId="165" fontId="6" fillId="2" borderId="1" xfId="1" applyNumberFormat="1" applyFont="1" applyFill="1" applyBorder="1"/>
    <xf numFmtId="20" fontId="6" fillId="2" borderId="0" xfId="1" applyNumberFormat="1" applyFont="1" applyFill="1" applyAlignment="1">
      <alignment horizontal="center"/>
    </xf>
    <xf numFmtId="0" fontId="6" fillId="2" borderId="0" xfId="1" applyFont="1" applyFill="1"/>
    <xf numFmtId="165" fontId="2" fillId="3" borderId="1" xfId="1" applyNumberFormat="1" applyFont="1" applyFill="1" applyBorder="1"/>
    <xf numFmtId="165" fontId="2" fillId="2" borderId="1" xfId="1" applyNumberFormat="1" applyFont="1" applyFill="1" applyBorder="1"/>
    <xf numFmtId="20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6" fillId="2" borderId="0" xfId="1" applyFont="1" applyFill="1" applyAlignment="1">
      <alignment horizontal="center"/>
    </xf>
    <xf numFmtId="0" fontId="4" fillId="0" borderId="1" xfId="0" applyFont="1" applyBorder="1"/>
    <xf numFmtId="165" fontId="6" fillId="2" borderId="0" xfId="1" applyNumberFormat="1" applyFont="1" applyFill="1"/>
    <xf numFmtId="0" fontId="3" fillId="3" borderId="0" xfId="1" applyFont="1" applyFill="1"/>
    <xf numFmtId="20" fontId="3" fillId="3" borderId="0" xfId="1" applyNumberFormat="1" applyFont="1" applyFill="1" applyAlignment="1">
      <alignment horizontal="center"/>
    </xf>
    <xf numFmtId="0" fontId="2" fillId="3" borderId="0" xfId="0" applyFont="1" applyFill="1"/>
    <xf numFmtId="0" fontId="4" fillId="3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20" fontId="4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7" fillId="0" borderId="0" xfId="0" applyFont="1"/>
    <xf numFmtId="165" fontId="3" fillId="0" borderId="0" xfId="0" applyNumberFormat="1" applyFont="1" applyAlignment="1">
      <alignment horizontal="right" vertical="top" wrapText="1"/>
    </xf>
    <xf numFmtId="20" fontId="6" fillId="2" borderId="1" xfId="1" applyNumberFormat="1" applyFont="1" applyFill="1" applyBorder="1" applyAlignment="1">
      <alignment horizontal="center"/>
    </xf>
    <xf numFmtId="0" fontId="6" fillId="2" borderId="1" xfId="1" applyFont="1" applyFill="1" applyBorder="1"/>
    <xf numFmtId="164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3" fillId="3" borderId="1" xfId="0" applyNumberFormat="1" applyFont="1" applyFill="1" applyBorder="1" applyAlignment="1">
      <alignment horizontal="right" vertical="top" wrapText="1"/>
    </xf>
    <xf numFmtId="165" fontId="2" fillId="0" borderId="1" xfId="1" applyNumberFormat="1" applyFont="1" applyBorder="1"/>
    <xf numFmtId="20" fontId="6" fillId="0" borderId="0" xfId="1" applyNumberFormat="1" applyFont="1" applyAlignment="1">
      <alignment horizontal="center"/>
    </xf>
    <xf numFmtId="20" fontId="6" fillId="0" borderId="1" xfId="1" applyNumberFormat="1" applyFont="1" applyBorder="1" applyAlignment="1">
      <alignment horizontal="center"/>
    </xf>
    <xf numFmtId="0" fontId="6" fillId="0" borderId="1" xfId="1" applyFont="1" applyBorder="1"/>
    <xf numFmtId="0" fontId="6" fillId="0" borderId="0" xfId="1" applyFont="1"/>
    <xf numFmtId="0" fontId="6" fillId="0" borderId="0" xfId="1" applyFont="1" applyAlignment="1">
      <alignment horizontal="center"/>
    </xf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right" vertical="top" wrapText="1"/>
    </xf>
    <xf numFmtId="20" fontId="8" fillId="0" borderId="0" xfId="0" applyNumberFormat="1" applyFont="1" applyAlignment="1">
      <alignment horizontal="center"/>
    </xf>
    <xf numFmtId="0" fontId="8" fillId="0" borderId="0" xfId="0" applyFont="1" applyAlignment="1">
      <alignment vertical="top" wrapText="1"/>
    </xf>
    <xf numFmtId="165" fontId="6" fillId="0" borderId="1" xfId="1" applyNumberFormat="1" applyFont="1" applyBorder="1"/>
    <xf numFmtId="164" fontId="9" fillId="0" borderId="0" xfId="0" applyNumberFormat="1" applyFont="1" applyAlignment="1">
      <alignment horizontal="center"/>
    </xf>
    <xf numFmtId="165" fontId="10" fillId="0" borderId="1" xfId="0" applyNumberFormat="1" applyFont="1" applyBorder="1" applyAlignment="1">
      <alignment horizontal="right" vertical="top" wrapText="1"/>
    </xf>
    <xf numFmtId="20" fontId="9" fillId="0" borderId="0" xfId="0" applyNumberFormat="1" applyFont="1" applyAlignment="1">
      <alignment horizontal="center"/>
    </xf>
    <xf numFmtId="0" fontId="9" fillId="0" borderId="0" xfId="0" applyFont="1"/>
    <xf numFmtId="164" fontId="11" fillId="0" borderId="0" xfId="0" applyNumberFormat="1" applyFont="1" applyAlignment="1">
      <alignment horizontal="center"/>
    </xf>
    <xf numFmtId="165" fontId="12" fillId="0" borderId="1" xfId="0" applyNumberFormat="1" applyFont="1" applyBorder="1" applyAlignment="1">
      <alignment horizontal="right" vertical="top" wrapText="1"/>
    </xf>
    <xf numFmtId="20" fontId="11" fillId="0" borderId="0" xfId="0" applyNumberFormat="1" applyFont="1" applyAlignment="1">
      <alignment horizontal="center"/>
    </xf>
    <xf numFmtId="0" fontId="11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20" fontId="6" fillId="0" borderId="0" xfId="1" applyNumberFormat="1" applyFont="1" applyAlignment="1">
      <alignment horizontal="left"/>
    </xf>
    <xf numFmtId="0" fontId="0" fillId="0" borderId="3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</cellXfs>
  <cellStyles count="5">
    <cellStyle name="Currency 2" xfId="2" xr:uid="{04036F51-2249-4CD6-B109-25670D3A4B2C}"/>
    <cellStyle name="Standaard" xfId="0" builtinId="0"/>
    <cellStyle name="Standaard 2" xfId="3" xr:uid="{8667810E-24FC-4FE0-9A0A-A0EF42935B29}"/>
    <cellStyle name="Standaard 3" xfId="1" xr:uid="{D5BFFABE-E36D-4DD8-B62D-CF0F87CC573F}"/>
    <cellStyle name="Valuta 2" xfId="4" xr:uid="{47205F44-37B9-4AF5-A1A3-0DA8D555FA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7"/>
  <sheetViews>
    <sheetView tabSelected="1" zoomScaleNormal="100" workbookViewId="0">
      <pane ySplit="1" topLeftCell="A2" activePane="bottomLeft" state="frozen"/>
      <selection activeCell="G1" sqref="G1"/>
      <selection pane="bottomLeft" activeCell="I85" sqref="I85"/>
    </sheetView>
  </sheetViews>
  <sheetFormatPr defaultColWidth="9.140625" defaultRowHeight="15" x14ac:dyDescent="0.25"/>
  <cols>
    <col min="1" max="1" width="10.85546875" style="8" customWidth="1"/>
    <col min="2" max="2" width="10.85546875" style="29" customWidth="1"/>
    <col min="3" max="3" width="14" style="8" customWidth="1"/>
    <col min="4" max="4" width="12.140625" style="29" customWidth="1"/>
    <col min="5" max="6" width="34.85546875" style="8" customWidth="1"/>
    <col min="7" max="7" width="26.42578125" style="8" bestFit="1" customWidth="1"/>
    <col min="8" max="8" width="22.42578125" style="8" bestFit="1" customWidth="1"/>
    <col min="9" max="9" width="21.5703125" style="8" bestFit="1" customWidth="1"/>
    <col min="10" max="10" width="23.85546875" style="8" bestFit="1" customWidth="1"/>
    <col min="11" max="11" width="22.28515625" style="8" bestFit="1" customWidth="1"/>
    <col min="12" max="12" width="23.85546875" style="8" bestFit="1" customWidth="1"/>
    <col min="13" max="13" width="21.5703125" style="8" bestFit="1" customWidth="1"/>
    <col min="14" max="16384" width="9.140625" style="8"/>
  </cols>
  <sheetData>
    <row r="1" spans="1:13" s="3" customFormat="1" ht="15.75" thickBot="1" x14ac:dyDescent="0.3">
      <c r="A1" s="3" t="s">
        <v>0</v>
      </c>
      <c r="B1" s="26"/>
      <c r="C1" s="3" t="s">
        <v>1</v>
      </c>
      <c r="D1" s="26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254</v>
      </c>
      <c r="J1" s="3" t="s">
        <v>254</v>
      </c>
      <c r="K1" s="3" t="s">
        <v>255</v>
      </c>
      <c r="L1" s="3" t="s">
        <v>256</v>
      </c>
      <c r="M1" s="3" t="s">
        <v>257</v>
      </c>
    </row>
    <row r="2" spans="1:13" ht="15.75" thickBot="1" x14ac:dyDescent="0.3">
      <c r="A2" s="9">
        <v>255678</v>
      </c>
      <c r="B2" s="57" t="s">
        <v>349</v>
      </c>
      <c r="C2" s="58">
        <v>45913</v>
      </c>
      <c r="D2" s="59">
        <v>0.39583333333333331</v>
      </c>
      <c r="E2" s="60" t="s">
        <v>7</v>
      </c>
      <c r="F2" s="60" t="s">
        <v>8</v>
      </c>
      <c r="G2" s="60" t="s">
        <v>10</v>
      </c>
      <c r="H2" s="60" t="s">
        <v>11</v>
      </c>
      <c r="I2" s="60"/>
      <c r="J2" s="60"/>
      <c r="K2" s="60"/>
      <c r="L2" s="60"/>
      <c r="M2" s="60"/>
    </row>
    <row r="3" spans="1:13" ht="15.75" thickBot="1" x14ac:dyDescent="0.3">
      <c r="A3" s="9">
        <v>252432</v>
      </c>
      <c r="B3" s="41" t="s">
        <v>363</v>
      </c>
      <c r="C3" s="10">
        <v>45913</v>
      </c>
      <c r="D3" s="27">
        <v>0.5</v>
      </c>
      <c r="E3" s="8" t="s">
        <v>12</v>
      </c>
      <c r="F3" s="8" t="s">
        <v>13</v>
      </c>
      <c r="G3" s="8" t="s">
        <v>14</v>
      </c>
      <c r="H3" s="8" t="s">
        <v>15</v>
      </c>
    </row>
    <row r="4" spans="1:13" ht="15.75" thickBot="1" x14ac:dyDescent="0.3">
      <c r="A4" s="9">
        <v>251619</v>
      </c>
      <c r="B4" s="41" t="s">
        <v>360</v>
      </c>
      <c r="C4" s="10">
        <v>45913</v>
      </c>
      <c r="D4" s="27">
        <v>0.52083333333333337</v>
      </c>
      <c r="E4" s="8" t="s">
        <v>16</v>
      </c>
      <c r="F4" s="8" t="s">
        <v>17</v>
      </c>
      <c r="G4" s="8" t="s">
        <v>18</v>
      </c>
      <c r="H4" s="8" t="s">
        <v>19</v>
      </c>
    </row>
    <row r="5" spans="1:13" ht="15.75" thickBot="1" x14ac:dyDescent="0.3">
      <c r="A5" s="9">
        <v>257289</v>
      </c>
      <c r="B5" s="41" t="s">
        <v>357</v>
      </c>
      <c r="C5" s="10">
        <v>45913</v>
      </c>
      <c r="D5" s="27">
        <v>0.54166666666666663</v>
      </c>
      <c r="E5" s="8" t="s">
        <v>20</v>
      </c>
      <c r="F5" s="8" t="s">
        <v>21</v>
      </c>
      <c r="G5" s="8" t="s">
        <v>22</v>
      </c>
      <c r="H5" s="8" t="s">
        <v>23</v>
      </c>
    </row>
    <row r="6" spans="1:13" ht="15.75" thickBot="1" x14ac:dyDescent="0.3">
      <c r="A6" s="9">
        <v>252183</v>
      </c>
      <c r="B6" s="41" t="s">
        <v>362</v>
      </c>
      <c r="C6" s="10">
        <v>45913</v>
      </c>
      <c r="D6" s="27">
        <v>0.5625</v>
      </c>
      <c r="E6" s="8" t="s">
        <v>24</v>
      </c>
      <c r="F6" s="8" t="s">
        <v>25</v>
      </c>
      <c r="G6" s="8" t="s">
        <v>26</v>
      </c>
      <c r="H6" s="8" t="s">
        <v>27</v>
      </c>
    </row>
    <row r="7" spans="1:13" ht="15.75" thickBot="1" x14ac:dyDescent="0.3">
      <c r="A7" s="9">
        <v>256491</v>
      </c>
      <c r="B7" s="41" t="s">
        <v>350</v>
      </c>
      <c r="C7" s="10">
        <v>45913</v>
      </c>
      <c r="D7" s="27">
        <v>0.63541666666666663</v>
      </c>
      <c r="E7" s="8" t="s">
        <v>28</v>
      </c>
      <c r="F7" s="8" t="s">
        <v>29</v>
      </c>
      <c r="G7" s="8" t="s">
        <v>26</v>
      </c>
      <c r="H7" s="8" t="s">
        <v>27</v>
      </c>
    </row>
    <row r="8" spans="1:13" ht="15.75" thickBot="1" x14ac:dyDescent="0.3">
      <c r="A8" s="9">
        <v>262789</v>
      </c>
      <c r="B8" s="41" t="s">
        <v>354</v>
      </c>
      <c r="C8" s="10">
        <v>45913</v>
      </c>
      <c r="D8" s="27">
        <v>0.85416666666666663</v>
      </c>
      <c r="E8" s="8" t="s">
        <v>34</v>
      </c>
      <c r="F8" s="8" t="s">
        <v>35</v>
      </c>
      <c r="G8" s="8" t="s">
        <v>36</v>
      </c>
      <c r="H8" s="8" t="s">
        <v>37</v>
      </c>
    </row>
    <row r="9" spans="1:13" ht="15.75" thickBot="1" x14ac:dyDescent="0.3">
      <c r="A9" s="9">
        <v>268192</v>
      </c>
      <c r="B9" s="41" t="s">
        <v>351</v>
      </c>
      <c r="C9" s="10">
        <v>45914</v>
      </c>
      <c r="D9" s="27">
        <v>0.4375</v>
      </c>
      <c r="E9" s="8" t="s">
        <v>38</v>
      </c>
      <c r="F9" s="8" t="s">
        <v>39</v>
      </c>
      <c r="G9" s="8" t="s">
        <v>40</v>
      </c>
      <c r="H9" s="8" t="s">
        <v>41</v>
      </c>
    </row>
    <row r="10" spans="1:13" ht="15.75" thickBot="1" x14ac:dyDescent="0.3">
      <c r="A10" s="9">
        <v>259658</v>
      </c>
      <c r="B10" s="41" t="s">
        <v>353</v>
      </c>
      <c r="C10" s="10">
        <v>45914</v>
      </c>
      <c r="D10" s="27">
        <v>0.55208333333333337</v>
      </c>
      <c r="E10" s="8" t="s">
        <v>42</v>
      </c>
      <c r="F10" s="8" t="s">
        <v>43</v>
      </c>
      <c r="G10" s="8" t="s">
        <v>44</v>
      </c>
      <c r="H10" s="8" t="s">
        <v>45</v>
      </c>
    </row>
    <row r="11" spans="1:13" s="3" customFormat="1" ht="15.75" thickBot="1" x14ac:dyDescent="0.3">
      <c r="A11" s="1">
        <v>269818</v>
      </c>
      <c r="B11" s="42" t="s">
        <v>352</v>
      </c>
      <c r="C11" s="2">
        <v>45914</v>
      </c>
      <c r="D11" s="28">
        <v>0.58333333333333337</v>
      </c>
      <c r="E11" s="3" t="s">
        <v>50</v>
      </c>
      <c r="F11" s="3" t="s">
        <v>51</v>
      </c>
      <c r="G11" s="3" t="s">
        <v>48</v>
      </c>
      <c r="H11" s="3" t="s">
        <v>49</v>
      </c>
      <c r="I11" s="3" t="s">
        <v>263</v>
      </c>
      <c r="J11" s="3" t="s">
        <v>264</v>
      </c>
      <c r="K11" s="3" t="s">
        <v>258</v>
      </c>
      <c r="L11" s="3" t="s">
        <v>258</v>
      </c>
      <c r="M11" s="3" t="s">
        <v>259</v>
      </c>
    </row>
    <row r="12" spans="1:13" s="3" customFormat="1" ht="15.75" thickBot="1" x14ac:dyDescent="0.3">
      <c r="A12" s="1">
        <v>251505</v>
      </c>
      <c r="B12" s="42" t="s">
        <v>361</v>
      </c>
      <c r="C12" s="2">
        <v>45914</v>
      </c>
      <c r="D12" s="28">
        <v>0.58333333333333337</v>
      </c>
      <c r="E12" s="3" t="s">
        <v>46</v>
      </c>
      <c r="F12" s="3" t="s">
        <v>47</v>
      </c>
      <c r="G12" s="3" t="s">
        <v>48</v>
      </c>
      <c r="H12" s="3" t="s">
        <v>49</v>
      </c>
      <c r="I12" s="3" t="s">
        <v>266</v>
      </c>
      <c r="J12" s="3" t="s">
        <v>265</v>
      </c>
      <c r="K12" s="3" t="s">
        <v>258</v>
      </c>
      <c r="L12" s="3" t="s">
        <v>258</v>
      </c>
      <c r="M12" s="3" t="s">
        <v>259</v>
      </c>
    </row>
    <row r="13" spans="1:13" s="3" customFormat="1" ht="15.75" thickBot="1" x14ac:dyDescent="0.3">
      <c r="A13" s="1">
        <v>266912</v>
      </c>
      <c r="B13" s="42" t="s">
        <v>359</v>
      </c>
      <c r="C13" s="2">
        <v>45914</v>
      </c>
      <c r="D13" s="28">
        <v>0.66666666666666663</v>
      </c>
      <c r="E13" s="3" t="s">
        <v>52</v>
      </c>
      <c r="F13" s="3" t="s">
        <v>53</v>
      </c>
      <c r="G13" s="3" t="s">
        <v>48</v>
      </c>
      <c r="H13" s="3" t="s">
        <v>49</v>
      </c>
      <c r="I13" s="3" t="s">
        <v>269</v>
      </c>
      <c r="J13" s="3" t="s">
        <v>270</v>
      </c>
      <c r="K13" s="3" t="s">
        <v>268</v>
      </c>
      <c r="L13" s="3" t="s">
        <v>267</v>
      </c>
      <c r="M13" s="3" t="s">
        <v>259</v>
      </c>
    </row>
    <row r="14" spans="1:13" s="3" customFormat="1" ht="15.75" thickBot="1" x14ac:dyDescent="0.3">
      <c r="A14" s="38" t="s">
        <v>260</v>
      </c>
      <c r="B14" s="41"/>
      <c r="C14" s="2">
        <v>45914</v>
      </c>
      <c r="D14" s="28" t="s">
        <v>339</v>
      </c>
      <c r="E14" s="3" t="s">
        <v>340</v>
      </c>
      <c r="F14" s="8"/>
      <c r="G14" s="8"/>
      <c r="H14" s="8"/>
      <c r="I14" s="8"/>
      <c r="J14" s="8"/>
      <c r="K14" s="8"/>
      <c r="L14" s="8"/>
      <c r="M14" s="8"/>
    </row>
    <row r="15" spans="1:13" s="3" customFormat="1" ht="15.75" thickBot="1" x14ac:dyDescent="0.3">
      <c r="A15" s="38" t="s">
        <v>260</v>
      </c>
      <c r="B15" s="42"/>
      <c r="C15" s="2">
        <v>45914</v>
      </c>
      <c r="D15" s="28" t="s">
        <v>341</v>
      </c>
      <c r="E15" s="3" t="s">
        <v>342</v>
      </c>
    </row>
    <row r="16" spans="1:13" s="3" customFormat="1" ht="15.75" thickBot="1" x14ac:dyDescent="0.3">
      <c r="A16" s="1"/>
      <c r="B16" s="42"/>
      <c r="C16" s="2"/>
      <c r="D16" s="28"/>
    </row>
    <row r="17" spans="1:13" s="3" customFormat="1" ht="15.75" thickBot="1" x14ac:dyDescent="0.3">
      <c r="A17" s="1">
        <v>252184</v>
      </c>
      <c r="B17" s="42" t="s">
        <v>362</v>
      </c>
      <c r="C17" s="2">
        <v>45920</v>
      </c>
      <c r="D17" s="28">
        <v>0.66666666666666663</v>
      </c>
      <c r="E17" s="3" t="s">
        <v>25</v>
      </c>
      <c r="F17" s="3" t="s">
        <v>55</v>
      </c>
      <c r="G17" s="3" t="s">
        <v>48</v>
      </c>
      <c r="H17" s="3" t="s">
        <v>49</v>
      </c>
      <c r="I17" s="3" t="s">
        <v>282</v>
      </c>
      <c r="J17" s="3" t="s">
        <v>284</v>
      </c>
      <c r="K17" s="3" t="s">
        <v>258</v>
      </c>
      <c r="L17" s="3" t="s">
        <v>258</v>
      </c>
      <c r="M17" s="3" t="s">
        <v>259</v>
      </c>
    </row>
    <row r="18" spans="1:13" s="3" customFormat="1" ht="15.75" thickBot="1" x14ac:dyDescent="0.3">
      <c r="A18" s="1">
        <v>256492</v>
      </c>
      <c r="B18" s="42" t="s">
        <v>350</v>
      </c>
      <c r="C18" s="2">
        <v>45920</v>
      </c>
      <c r="D18" s="28">
        <v>0.75</v>
      </c>
      <c r="E18" s="3" t="s">
        <v>29</v>
      </c>
      <c r="F18" s="3" t="s">
        <v>54</v>
      </c>
      <c r="G18" s="3" t="s">
        <v>48</v>
      </c>
      <c r="H18" s="3" t="s">
        <v>49</v>
      </c>
      <c r="I18" s="3" t="s">
        <v>279</v>
      </c>
      <c r="J18" s="3" t="s">
        <v>280</v>
      </c>
      <c r="K18" s="3" t="s">
        <v>258</v>
      </c>
      <c r="L18" s="3" t="s">
        <v>258</v>
      </c>
      <c r="M18" s="3" t="s">
        <v>259</v>
      </c>
    </row>
    <row r="19" spans="1:13" s="3" customFormat="1" ht="15.75" thickBot="1" x14ac:dyDescent="0.3">
      <c r="A19" s="1">
        <v>251895</v>
      </c>
      <c r="B19" s="42" t="s">
        <v>355</v>
      </c>
      <c r="C19" s="2">
        <v>45920</v>
      </c>
      <c r="D19" s="28">
        <v>0.75</v>
      </c>
      <c r="E19" s="3" t="s">
        <v>56</v>
      </c>
      <c r="F19" s="3" t="s">
        <v>57</v>
      </c>
      <c r="G19" s="3" t="s">
        <v>48</v>
      </c>
      <c r="H19" s="3" t="s">
        <v>49</v>
      </c>
      <c r="I19" s="3" t="s">
        <v>281</v>
      </c>
      <c r="J19" s="3" t="s">
        <v>285</v>
      </c>
      <c r="K19" s="3" t="s">
        <v>258</v>
      </c>
      <c r="L19" s="3" t="s">
        <v>258</v>
      </c>
      <c r="M19" s="3" t="s">
        <v>259</v>
      </c>
    </row>
    <row r="20" spans="1:13" s="3" customFormat="1" ht="15.75" thickBot="1" x14ac:dyDescent="0.3">
      <c r="A20" s="1">
        <v>259659</v>
      </c>
      <c r="B20" s="42" t="s">
        <v>353</v>
      </c>
      <c r="C20" s="2">
        <v>45920</v>
      </c>
      <c r="D20" s="28">
        <v>0.83333333333333337</v>
      </c>
      <c r="E20" s="3" t="s">
        <v>43</v>
      </c>
      <c r="F20" s="3" t="s">
        <v>58</v>
      </c>
      <c r="G20" s="3" t="s">
        <v>48</v>
      </c>
      <c r="H20" s="3" t="s">
        <v>49</v>
      </c>
      <c r="I20" s="3" t="s">
        <v>271</v>
      </c>
      <c r="J20" s="3" t="s">
        <v>272</v>
      </c>
      <c r="K20" s="3" t="s">
        <v>286</v>
      </c>
      <c r="L20" s="3" t="s">
        <v>287</v>
      </c>
      <c r="M20" s="3" t="s">
        <v>288</v>
      </c>
    </row>
    <row r="21" spans="1:13" s="3" customFormat="1" ht="15.75" thickBot="1" x14ac:dyDescent="0.3">
      <c r="A21" s="1"/>
      <c r="B21" s="42"/>
      <c r="C21" s="11">
        <v>45920</v>
      </c>
      <c r="D21" s="12" t="s">
        <v>230</v>
      </c>
      <c r="E21" s="12" t="s">
        <v>231</v>
      </c>
      <c r="F21" s="13" t="s">
        <v>232</v>
      </c>
    </row>
    <row r="22" spans="1:13" s="3" customFormat="1" ht="15.75" thickBot="1" x14ac:dyDescent="0.3">
      <c r="A22" s="38" t="s">
        <v>260</v>
      </c>
      <c r="B22" s="42"/>
      <c r="C22" s="2">
        <v>45920</v>
      </c>
      <c r="D22" s="28"/>
      <c r="E22" s="3" t="s">
        <v>374</v>
      </c>
    </row>
    <row r="23" spans="1:13" s="3" customFormat="1" ht="15.75" thickBot="1" x14ac:dyDescent="0.3">
      <c r="A23" s="1"/>
      <c r="B23" s="42"/>
      <c r="C23" s="11"/>
      <c r="D23" s="12"/>
      <c r="E23" s="12"/>
      <c r="F23" s="13"/>
    </row>
    <row r="24" spans="1:13" s="3" customFormat="1" x14ac:dyDescent="0.25">
      <c r="A24" s="9">
        <v>251511</v>
      </c>
      <c r="B24" s="41" t="s">
        <v>361</v>
      </c>
      <c r="C24" s="10">
        <v>45921</v>
      </c>
      <c r="D24" s="27">
        <v>0.375</v>
      </c>
      <c r="E24" s="8" t="s">
        <v>59</v>
      </c>
      <c r="F24" s="8" t="s">
        <v>46</v>
      </c>
      <c r="G24" s="8" t="s">
        <v>60</v>
      </c>
      <c r="H24" s="8" t="s">
        <v>61</v>
      </c>
      <c r="I24" s="8"/>
      <c r="J24" s="8"/>
      <c r="K24" s="8"/>
      <c r="L24" s="8"/>
      <c r="M24" s="8"/>
    </row>
    <row r="25" spans="1:13" ht="15.75" thickBot="1" x14ac:dyDescent="0.3">
      <c r="A25" s="1">
        <v>251622</v>
      </c>
      <c r="B25" s="42" t="s">
        <v>360</v>
      </c>
      <c r="C25" s="38">
        <v>45921</v>
      </c>
      <c r="D25" s="28">
        <v>0.42708333333333331</v>
      </c>
      <c r="E25" s="3" t="s">
        <v>17</v>
      </c>
      <c r="F25" s="3" t="s">
        <v>63</v>
      </c>
      <c r="G25" s="3" t="s">
        <v>48</v>
      </c>
      <c r="H25" s="3" t="s">
        <v>49</v>
      </c>
      <c r="I25" s="3" t="s">
        <v>301</v>
      </c>
      <c r="J25" s="3" t="s">
        <v>303</v>
      </c>
      <c r="K25" s="3" t="s">
        <v>258</v>
      </c>
      <c r="L25" s="3" t="s">
        <v>258</v>
      </c>
      <c r="M25" s="3" t="s">
        <v>259</v>
      </c>
    </row>
    <row r="26" spans="1:13" ht="15.75" thickBot="1" x14ac:dyDescent="0.3">
      <c r="A26" s="1">
        <v>252437</v>
      </c>
      <c r="B26" s="42" t="s">
        <v>363</v>
      </c>
      <c r="C26" s="2">
        <v>45921</v>
      </c>
      <c r="D26" s="28">
        <v>0.42708333333333331</v>
      </c>
      <c r="E26" s="3" t="s">
        <v>13</v>
      </c>
      <c r="F26" s="3" t="s">
        <v>62</v>
      </c>
      <c r="G26" s="3" t="s">
        <v>48</v>
      </c>
      <c r="H26" s="3" t="s">
        <v>49</v>
      </c>
      <c r="I26" s="3" t="s">
        <v>298</v>
      </c>
      <c r="J26" s="3" t="s">
        <v>300</v>
      </c>
      <c r="K26" s="3" t="s">
        <v>258</v>
      </c>
      <c r="L26" s="3" t="s">
        <v>258</v>
      </c>
      <c r="M26" s="3" t="s">
        <v>259</v>
      </c>
    </row>
    <row r="27" spans="1:13" ht="15.75" thickBot="1" x14ac:dyDescent="0.3">
      <c r="A27" s="3">
        <v>254050</v>
      </c>
      <c r="B27" s="26" t="s">
        <v>372</v>
      </c>
      <c r="C27" s="2">
        <v>45921</v>
      </c>
      <c r="D27" s="28">
        <v>0.5</v>
      </c>
      <c r="E27" s="4" t="s">
        <v>229</v>
      </c>
      <c r="F27" s="4" t="s">
        <v>219</v>
      </c>
      <c r="G27" s="3" t="s">
        <v>48</v>
      </c>
      <c r="H27" s="4" t="s">
        <v>49</v>
      </c>
      <c r="I27" s="3" t="s">
        <v>274</v>
      </c>
      <c r="J27" s="3" t="s">
        <v>289</v>
      </c>
      <c r="K27" s="3" t="s">
        <v>258</v>
      </c>
      <c r="L27" s="3" t="s">
        <v>258</v>
      </c>
      <c r="M27" s="3" t="s">
        <v>259</v>
      </c>
    </row>
    <row r="28" spans="1:13" s="3" customFormat="1" ht="15.75" thickBot="1" x14ac:dyDescent="0.3">
      <c r="A28" s="1">
        <v>257290</v>
      </c>
      <c r="B28" s="42" t="s">
        <v>364</v>
      </c>
      <c r="C28" s="2">
        <v>45921</v>
      </c>
      <c r="D28" s="28">
        <v>0.5</v>
      </c>
      <c r="E28" s="3" t="s">
        <v>21</v>
      </c>
      <c r="F28" s="3" t="s">
        <v>64</v>
      </c>
      <c r="G28" s="3" t="s">
        <v>48</v>
      </c>
      <c r="H28" s="3" t="s">
        <v>49</v>
      </c>
      <c r="I28" s="3" t="s">
        <v>297</v>
      </c>
      <c r="J28" s="3" t="s">
        <v>302</v>
      </c>
      <c r="K28" s="3" t="s">
        <v>258</v>
      </c>
      <c r="L28" s="3" t="s">
        <v>258</v>
      </c>
      <c r="M28" s="3" t="s">
        <v>259</v>
      </c>
    </row>
    <row r="29" spans="1:13" s="3" customFormat="1" ht="15.75" thickBot="1" x14ac:dyDescent="0.3">
      <c r="A29" s="1">
        <v>268195</v>
      </c>
      <c r="B29" s="42" t="s">
        <v>351</v>
      </c>
      <c r="C29" s="2">
        <v>45921</v>
      </c>
      <c r="D29" s="28">
        <v>0.58333333333333337</v>
      </c>
      <c r="E29" s="3" t="s">
        <v>39</v>
      </c>
      <c r="F29" s="3" t="s">
        <v>66</v>
      </c>
      <c r="G29" s="3" t="s">
        <v>48</v>
      </c>
      <c r="H29" s="3" t="s">
        <v>49</v>
      </c>
      <c r="I29" s="3" t="s">
        <v>293</v>
      </c>
      <c r="J29" s="3" t="s">
        <v>299</v>
      </c>
      <c r="K29" s="3" t="s">
        <v>258</v>
      </c>
      <c r="L29" s="3" t="s">
        <v>258</v>
      </c>
      <c r="M29" s="3" t="s">
        <v>259</v>
      </c>
    </row>
    <row r="30" spans="1:13" s="3" customFormat="1" ht="15.75" thickBot="1" x14ac:dyDescent="0.3">
      <c r="A30" s="1">
        <v>261474</v>
      </c>
      <c r="B30" s="42" t="s">
        <v>365</v>
      </c>
      <c r="C30" s="2">
        <v>45921</v>
      </c>
      <c r="D30" s="28">
        <v>0.58333333333333337</v>
      </c>
      <c r="E30" s="3" t="s">
        <v>31</v>
      </c>
      <c r="F30" s="3" t="s">
        <v>65</v>
      </c>
      <c r="G30" s="3" t="s">
        <v>48</v>
      </c>
      <c r="H30" s="3" t="s">
        <v>49</v>
      </c>
      <c r="I30" s="3" t="s">
        <v>290</v>
      </c>
      <c r="J30" s="3" t="s">
        <v>292</v>
      </c>
      <c r="K30" s="3" t="s">
        <v>291</v>
      </c>
      <c r="L30" s="23" t="s">
        <v>270</v>
      </c>
      <c r="M30" s="3" t="s">
        <v>259</v>
      </c>
    </row>
    <row r="31" spans="1:13" s="3" customFormat="1" ht="15.75" thickBot="1" x14ac:dyDescent="0.3">
      <c r="A31" s="9">
        <v>269824</v>
      </c>
      <c r="B31" s="41" t="s">
        <v>352</v>
      </c>
      <c r="C31" s="10">
        <v>45921</v>
      </c>
      <c r="D31" s="27">
        <v>0.59375</v>
      </c>
      <c r="E31" s="8" t="s">
        <v>67</v>
      </c>
      <c r="F31" s="8" t="s">
        <v>50</v>
      </c>
      <c r="G31" s="8" t="s">
        <v>60</v>
      </c>
      <c r="H31" s="8" t="s">
        <v>61</v>
      </c>
      <c r="I31" s="8"/>
      <c r="J31" s="8"/>
      <c r="K31" s="8"/>
      <c r="L31" s="8"/>
      <c r="M31" s="8"/>
    </row>
    <row r="32" spans="1:13" s="3" customFormat="1" ht="15.75" thickBot="1" x14ac:dyDescent="0.3">
      <c r="A32" s="1">
        <v>262792</v>
      </c>
      <c r="B32" s="42" t="s">
        <v>354</v>
      </c>
      <c r="C32" s="2">
        <v>45921</v>
      </c>
      <c r="D32" s="28">
        <v>0.66666666666666663</v>
      </c>
      <c r="E32" s="3" t="s">
        <v>35</v>
      </c>
      <c r="F32" s="3" t="s">
        <v>68</v>
      </c>
      <c r="G32" s="3" t="s">
        <v>48</v>
      </c>
      <c r="H32" s="3" t="s">
        <v>49</v>
      </c>
      <c r="I32" s="3" t="s">
        <v>276</v>
      </c>
      <c r="J32" s="3" t="s">
        <v>275</v>
      </c>
      <c r="K32" s="3" t="s">
        <v>295</v>
      </c>
      <c r="L32" s="3" t="s">
        <v>296</v>
      </c>
      <c r="M32" s="3" t="s">
        <v>259</v>
      </c>
    </row>
    <row r="33" spans="1:13" s="3" customFormat="1" ht="15.75" thickBot="1" x14ac:dyDescent="0.3">
      <c r="A33" s="38" t="s">
        <v>260</v>
      </c>
      <c r="B33" s="41"/>
      <c r="C33" s="2">
        <v>45921</v>
      </c>
      <c r="D33" s="28" t="s">
        <v>343</v>
      </c>
      <c r="E33" s="3" t="s">
        <v>375</v>
      </c>
      <c r="F33" s="8"/>
      <c r="G33" s="8"/>
      <c r="H33" s="8"/>
      <c r="I33" s="8"/>
      <c r="J33" s="8"/>
      <c r="K33" s="8"/>
      <c r="L33" s="8"/>
      <c r="M33" s="8"/>
    </row>
    <row r="34" spans="1:13" s="3" customFormat="1" ht="15.75" thickBot="1" x14ac:dyDescent="0.3">
      <c r="A34" s="38" t="s">
        <v>260</v>
      </c>
      <c r="B34" s="42"/>
      <c r="C34" s="2">
        <v>45921</v>
      </c>
      <c r="D34" s="28" t="s">
        <v>339</v>
      </c>
      <c r="E34" s="3" t="s">
        <v>376</v>
      </c>
    </row>
    <row r="35" spans="1:13" s="3" customFormat="1" ht="15.75" thickBot="1" x14ac:dyDescent="0.3">
      <c r="A35" s="38" t="s">
        <v>260</v>
      </c>
      <c r="B35" s="42"/>
      <c r="C35" s="2">
        <v>45921</v>
      </c>
      <c r="D35" s="28" t="s">
        <v>345</v>
      </c>
      <c r="E35" s="3" t="s">
        <v>346</v>
      </c>
    </row>
    <row r="36" spans="1:13" s="3" customFormat="1" ht="15.75" thickBot="1" x14ac:dyDescent="0.3">
      <c r="A36" s="1"/>
      <c r="B36" s="42"/>
      <c r="C36" s="2"/>
      <c r="D36" s="28"/>
    </row>
    <row r="37" spans="1:13" s="3" customFormat="1" ht="15.75" thickBot="1" x14ac:dyDescent="0.3">
      <c r="A37" s="9">
        <v>266916</v>
      </c>
      <c r="B37" s="41" t="s">
        <v>359</v>
      </c>
      <c r="C37" s="10">
        <v>45921</v>
      </c>
      <c r="D37" s="27">
        <v>0.78125</v>
      </c>
      <c r="E37" s="8" t="s">
        <v>69</v>
      </c>
      <c r="F37" s="8" t="s">
        <v>52</v>
      </c>
      <c r="G37" s="8" t="s">
        <v>70</v>
      </c>
      <c r="H37" s="8" t="s">
        <v>71</v>
      </c>
      <c r="I37" s="8"/>
      <c r="J37" s="8"/>
      <c r="K37" s="8"/>
      <c r="L37" s="8"/>
      <c r="M37" s="8"/>
    </row>
    <row r="38" spans="1:13" ht="15.75" thickBot="1" x14ac:dyDescent="0.3">
      <c r="A38" s="9">
        <v>256498</v>
      </c>
      <c r="B38" s="41" t="s">
        <v>350</v>
      </c>
      <c r="C38" s="10">
        <v>45927</v>
      </c>
      <c r="D38" s="27">
        <v>0.39583333333333331</v>
      </c>
      <c r="E38" s="8" t="s">
        <v>72</v>
      </c>
      <c r="F38" s="8" t="s">
        <v>29</v>
      </c>
      <c r="G38" s="8" t="s">
        <v>10</v>
      </c>
      <c r="H38" s="8" t="s">
        <v>9</v>
      </c>
    </row>
    <row r="39" spans="1:13" s="3" customFormat="1" ht="15.75" thickBot="1" x14ac:dyDescent="0.3">
      <c r="A39" s="9">
        <v>252446</v>
      </c>
      <c r="B39" s="41" t="s">
        <v>363</v>
      </c>
      <c r="C39" s="10">
        <v>45927</v>
      </c>
      <c r="D39" s="27">
        <v>0.53125</v>
      </c>
      <c r="E39" s="8" t="s">
        <v>73</v>
      </c>
      <c r="F39" s="8" t="s">
        <v>13</v>
      </c>
      <c r="G39" s="8" t="s">
        <v>74</v>
      </c>
      <c r="H39" s="8" t="s">
        <v>9</v>
      </c>
      <c r="I39" s="8"/>
      <c r="J39" s="8"/>
      <c r="K39" s="8"/>
      <c r="L39" s="8"/>
      <c r="M39" s="8"/>
    </row>
    <row r="40" spans="1:13" ht="15.75" thickBot="1" x14ac:dyDescent="0.3">
      <c r="A40" s="9">
        <v>257295</v>
      </c>
      <c r="B40" s="41" t="s">
        <v>357</v>
      </c>
      <c r="C40" s="10">
        <v>45927</v>
      </c>
      <c r="D40" s="27">
        <v>0.64583333333333337</v>
      </c>
      <c r="E40" s="8" t="s">
        <v>75</v>
      </c>
      <c r="F40" s="8" t="s">
        <v>21</v>
      </c>
      <c r="G40" s="8" t="s">
        <v>76</v>
      </c>
      <c r="H40" s="8" t="s">
        <v>9</v>
      </c>
    </row>
    <row r="41" spans="1:13" ht="15.75" thickBot="1" x14ac:dyDescent="0.3">
      <c r="A41" s="9">
        <v>259666</v>
      </c>
      <c r="B41" s="41" t="s">
        <v>353</v>
      </c>
      <c r="C41" s="10">
        <v>45927</v>
      </c>
      <c r="D41" s="27">
        <v>0.65625</v>
      </c>
      <c r="E41" s="8" t="s">
        <v>77</v>
      </c>
      <c r="F41" s="8" t="s">
        <v>43</v>
      </c>
      <c r="G41" s="8" t="s">
        <v>78</v>
      </c>
      <c r="H41" s="8" t="s">
        <v>9</v>
      </c>
    </row>
    <row r="42" spans="1:13" ht="15.75" thickBot="1" x14ac:dyDescent="0.3">
      <c r="A42" s="9">
        <v>251896</v>
      </c>
      <c r="B42" s="41" t="s">
        <v>356</v>
      </c>
      <c r="C42" s="10">
        <v>45928</v>
      </c>
      <c r="D42" s="27">
        <v>0.41666666666666669</v>
      </c>
      <c r="E42" s="8" t="s">
        <v>79</v>
      </c>
      <c r="F42" s="8" t="s">
        <v>56</v>
      </c>
      <c r="G42" s="8" t="s">
        <v>80</v>
      </c>
      <c r="H42" s="8" t="s">
        <v>9</v>
      </c>
    </row>
    <row r="43" spans="1:13" s="3" customFormat="1" ht="15.75" thickBot="1" x14ac:dyDescent="0.3">
      <c r="A43" s="8"/>
      <c r="B43" s="29"/>
      <c r="C43" s="14">
        <v>45921</v>
      </c>
      <c r="D43" s="22">
        <v>0.41666666666666669</v>
      </c>
      <c r="E43" s="21" t="s">
        <v>233</v>
      </c>
      <c r="F43" s="24"/>
      <c r="G43" s="23" t="s">
        <v>48</v>
      </c>
      <c r="H43" s="23" t="s">
        <v>49</v>
      </c>
      <c r="I43" s="8"/>
      <c r="J43" s="8"/>
      <c r="K43" s="8"/>
      <c r="L43" s="8"/>
      <c r="M43" s="8"/>
    </row>
    <row r="44" spans="1:13" ht="15.75" thickBot="1" x14ac:dyDescent="0.3">
      <c r="A44" s="1">
        <v>251630</v>
      </c>
      <c r="B44" s="42" t="s">
        <v>360</v>
      </c>
      <c r="C44" s="2">
        <v>45928</v>
      </c>
      <c r="D44" s="28">
        <v>0.5</v>
      </c>
      <c r="E44" s="3" t="s">
        <v>17</v>
      </c>
      <c r="F44" s="3" t="s">
        <v>82</v>
      </c>
      <c r="G44" s="3" t="s">
        <v>48</v>
      </c>
      <c r="H44" s="3" t="s">
        <v>49</v>
      </c>
      <c r="I44" s="3" t="s">
        <v>325</v>
      </c>
      <c r="J44" s="23" t="s">
        <v>266</v>
      </c>
      <c r="K44" s="3" t="s">
        <v>258</v>
      </c>
      <c r="L44" s="3" t="s">
        <v>258</v>
      </c>
      <c r="M44" s="3" t="s">
        <v>259</v>
      </c>
    </row>
    <row r="45" spans="1:13" ht="15.75" thickBot="1" x14ac:dyDescent="0.3">
      <c r="A45" s="1">
        <v>251517</v>
      </c>
      <c r="B45" s="42" t="s">
        <v>361</v>
      </c>
      <c r="C45" s="2">
        <v>45928</v>
      </c>
      <c r="D45" s="28">
        <v>0.5</v>
      </c>
      <c r="E45" s="3" t="s">
        <v>46</v>
      </c>
      <c r="F45" s="3" t="s">
        <v>81</v>
      </c>
      <c r="G45" s="3" t="s">
        <v>48</v>
      </c>
      <c r="H45" s="3" t="s">
        <v>49</v>
      </c>
      <c r="I45" s="3" t="s">
        <v>335</v>
      </c>
      <c r="J45" s="3" t="s">
        <v>330</v>
      </c>
      <c r="K45" s="3" t="s">
        <v>258</v>
      </c>
      <c r="L45" s="3" t="s">
        <v>258</v>
      </c>
      <c r="M45" s="3" t="s">
        <v>259</v>
      </c>
    </row>
    <row r="46" spans="1:13" ht="15.75" thickBot="1" x14ac:dyDescent="0.3">
      <c r="A46" s="9">
        <v>261480</v>
      </c>
      <c r="B46" s="41" t="s">
        <v>358</v>
      </c>
      <c r="C46" s="10">
        <v>45928</v>
      </c>
      <c r="D46" s="27">
        <v>0.54166666666666663</v>
      </c>
      <c r="E46" s="8" t="s">
        <v>83</v>
      </c>
      <c r="F46" s="8" t="s">
        <v>31</v>
      </c>
      <c r="G46" s="8" t="s">
        <v>84</v>
      </c>
      <c r="H46" s="8" t="s">
        <v>9</v>
      </c>
    </row>
    <row r="47" spans="1:13" ht="15.75" thickBot="1" x14ac:dyDescent="0.3">
      <c r="A47" s="1">
        <v>269830</v>
      </c>
      <c r="B47" s="42" t="s">
        <v>352</v>
      </c>
      <c r="C47" s="2">
        <v>45928</v>
      </c>
      <c r="D47" s="28">
        <v>0.58333333333333337</v>
      </c>
      <c r="E47" s="3" t="s">
        <v>50</v>
      </c>
      <c r="F47" s="3" t="s">
        <v>86</v>
      </c>
      <c r="G47" s="3" t="s">
        <v>48</v>
      </c>
      <c r="H47" s="3" t="s">
        <v>49</v>
      </c>
      <c r="I47" s="3" t="s">
        <v>270</v>
      </c>
      <c r="J47" s="3" t="s">
        <v>309</v>
      </c>
      <c r="K47" s="3" t="s">
        <v>258</v>
      </c>
      <c r="L47" s="3" t="s">
        <v>258</v>
      </c>
      <c r="M47" s="3" t="s">
        <v>259</v>
      </c>
    </row>
    <row r="48" spans="1:13" ht="15.75" thickBot="1" x14ac:dyDescent="0.3">
      <c r="A48" s="1">
        <v>266924</v>
      </c>
      <c r="B48" s="42" t="s">
        <v>359</v>
      </c>
      <c r="C48" s="2">
        <v>45928</v>
      </c>
      <c r="D48" s="28">
        <v>0.58333333333333337</v>
      </c>
      <c r="E48" s="3" t="s">
        <v>52</v>
      </c>
      <c r="F48" s="3" t="s">
        <v>85</v>
      </c>
      <c r="G48" s="3" t="s">
        <v>48</v>
      </c>
      <c r="H48" s="3" t="s">
        <v>49</v>
      </c>
      <c r="I48" s="3" t="s">
        <v>290</v>
      </c>
      <c r="J48" s="3" t="s">
        <v>293</v>
      </c>
      <c r="K48" s="23" t="s">
        <v>373</v>
      </c>
      <c r="L48" s="3" t="s">
        <v>291</v>
      </c>
      <c r="M48" s="3" t="s">
        <v>259</v>
      </c>
    </row>
    <row r="49" spans="1:13" ht="15.75" thickBot="1" x14ac:dyDescent="0.3">
      <c r="A49" s="1">
        <v>262799</v>
      </c>
      <c r="B49" s="42" t="s">
        <v>354</v>
      </c>
      <c r="C49" s="2">
        <v>45928</v>
      </c>
      <c r="D49" s="28">
        <v>0.66666666666666663</v>
      </c>
      <c r="E49" s="3" t="s">
        <v>35</v>
      </c>
      <c r="F49" s="3" t="s">
        <v>87</v>
      </c>
      <c r="G49" s="3" t="s">
        <v>48</v>
      </c>
      <c r="H49" s="3" t="s">
        <v>49</v>
      </c>
      <c r="I49" s="3" t="s">
        <v>264</v>
      </c>
      <c r="J49" s="3" t="s">
        <v>263</v>
      </c>
      <c r="K49" s="3" t="s">
        <v>329</v>
      </c>
      <c r="L49" s="3" t="s">
        <v>327</v>
      </c>
      <c r="M49" s="3" t="s">
        <v>259</v>
      </c>
    </row>
    <row r="50" spans="1:13" s="3" customFormat="1" ht="15.75" thickBot="1" x14ac:dyDescent="0.3">
      <c r="A50" s="1">
        <v>255688</v>
      </c>
      <c r="B50" s="61" t="s">
        <v>349</v>
      </c>
      <c r="C50" s="62">
        <v>45928</v>
      </c>
      <c r="D50" s="63">
        <v>0.66666666666666663</v>
      </c>
      <c r="E50" s="64" t="s">
        <v>8</v>
      </c>
      <c r="F50" s="64" t="s">
        <v>88</v>
      </c>
      <c r="G50" s="64" t="s">
        <v>48</v>
      </c>
      <c r="H50" s="64" t="s">
        <v>49</v>
      </c>
      <c r="I50" s="64"/>
      <c r="J50" s="64"/>
      <c r="K50" s="64"/>
      <c r="L50" s="64"/>
      <c r="M50" s="64"/>
    </row>
    <row r="51" spans="1:13" s="3" customFormat="1" ht="15.75" thickBot="1" x14ac:dyDescent="0.3">
      <c r="A51" s="38" t="s">
        <v>260</v>
      </c>
      <c r="B51" s="41"/>
      <c r="C51" s="2">
        <v>45928</v>
      </c>
      <c r="D51" s="28" t="s">
        <v>367</v>
      </c>
      <c r="E51" s="3" t="s">
        <v>377</v>
      </c>
      <c r="F51" s="8"/>
      <c r="G51" s="8"/>
      <c r="H51" s="8"/>
      <c r="I51" s="8"/>
      <c r="J51" s="8"/>
      <c r="K51" s="8"/>
      <c r="L51" s="8"/>
      <c r="M51" s="8"/>
    </row>
    <row r="52" spans="1:13" s="3" customFormat="1" ht="15.75" thickBot="1" x14ac:dyDescent="0.3">
      <c r="A52" s="38" t="s">
        <v>260</v>
      </c>
      <c r="B52" s="42"/>
      <c r="C52" s="2">
        <v>45928</v>
      </c>
      <c r="D52" s="28" t="s">
        <v>368</v>
      </c>
      <c r="E52" s="3" t="s">
        <v>366</v>
      </c>
    </row>
    <row r="53" spans="1:13" s="3" customFormat="1" ht="15.75" thickBot="1" x14ac:dyDescent="0.3">
      <c r="A53" s="1"/>
      <c r="B53" s="42"/>
      <c r="C53" s="2"/>
      <c r="D53" s="28"/>
    </row>
    <row r="54" spans="1:13" s="3" customFormat="1" ht="15.75" thickBot="1" x14ac:dyDescent="0.3">
      <c r="A54" s="1"/>
      <c r="B54" s="42"/>
      <c r="C54" s="2"/>
      <c r="D54" s="28"/>
    </row>
    <row r="55" spans="1:13" s="3" customFormat="1" ht="15.75" thickBot="1" x14ac:dyDescent="0.3">
      <c r="A55" s="9">
        <v>266929</v>
      </c>
      <c r="B55" s="41" t="s">
        <v>359</v>
      </c>
      <c r="C55" s="10">
        <v>45933</v>
      </c>
      <c r="D55" s="27">
        <v>0</v>
      </c>
      <c r="E55" s="8" t="s">
        <v>89</v>
      </c>
      <c r="F55" s="8" t="s">
        <v>52</v>
      </c>
      <c r="G55" s="8" t="s">
        <v>90</v>
      </c>
      <c r="H55" s="8" t="s">
        <v>9</v>
      </c>
      <c r="I55" s="8"/>
      <c r="J55" s="8"/>
      <c r="K55" s="8"/>
      <c r="L55" s="8"/>
      <c r="M55" s="8"/>
    </row>
    <row r="56" spans="1:13" ht="15.75" thickBot="1" x14ac:dyDescent="0.3">
      <c r="A56" s="9">
        <v>252452</v>
      </c>
      <c r="B56" s="41" t="s">
        <v>363</v>
      </c>
      <c r="C56" s="10">
        <v>45934</v>
      </c>
      <c r="D56" s="27">
        <v>0.47916666666666669</v>
      </c>
      <c r="E56" s="8" t="s">
        <v>91</v>
      </c>
      <c r="F56" s="8" t="s">
        <v>13</v>
      </c>
      <c r="G56" s="8" t="s">
        <v>92</v>
      </c>
      <c r="H56" s="8" t="s">
        <v>9</v>
      </c>
    </row>
    <row r="57" spans="1:13" s="3" customFormat="1" ht="15.75" thickBot="1" x14ac:dyDescent="0.3">
      <c r="A57" s="9">
        <v>268206</v>
      </c>
      <c r="B57" s="41" t="s">
        <v>351</v>
      </c>
      <c r="C57" s="10">
        <v>45934</v>
      </c>
      <c r="D57" s="27">
        <v>0.5625</v>
      </c>
      <c r="E57" s="8" t="s">
        <v>93</v>
      </c>
      <c r="F57" s="8" t="s">
        <v>39</v>
      </c>
      <c r="G57" s="8" t="s">
        <v>94</v>
      </c>
      <c r="H57" s="8" t="s">
        <v>9</v>
      </c>
      <c r="I57" s="8"/>
      <c r="J57" s="8"/>
      <c r="K57" s="8"/>
      <c r="L57" s="8"/>
      <c r="M57" s="8"/>
    </row>
    <row r="58" spans="1:13" s="3" customFormat="1" ht="15.75" thickBot="1" x14ac:dyDescent="0.3">
      <c r="A58" s="1">
        <v>251524</v>
      </c>
      <c r="B58" s="42" t="s">
        <v>361</v>
      </c>
      <c r="C58" s="2">
        <v>45934</v>
      </c>
      <c r="D58" s="28">
        <v>0.58333333333333337</v>
      </c>
      <c r="E58" s="3" t="s">
        <v>46</v>
      </c>
      <c r="F58" s="3" t="s">
        <v>95</v>
      </c>
      <c r="G58" s="3" t="s">
        <v>48</v>
      </c>
      <c r="H58" s="3" t="s">
        <v>49</v>
      </c>
      <c r="I58" s="3" t="s">
        <v>296</v>
      </c>
      <c r="J58" s="3" t="s">
        <v>312</v>
      </c>
      <c r="K58" s="3" t="s">
        <v>258</v>
      </c>
      <c r="L58" s="3" t="s">
        <v>258</v>
      </c>
      <c r="M58" s="3" t="s">
        <v>259</v>
      </c>
    </row>
    <row r="59" spans="1:13" s="3" customFormat="1" ht="15.75" thickBot="1" x14ac:dyDescent="0.3">
      <c r="A59" s="1">
        <v>252194</v>
      </c>
      <c r="B59" s="42" t="s">
        <v>362</v>
      </c>
      <c r="C59" s="2">
        <v>45934</v>
      </c>
      <c r="D59" s="28">
        <v>0.58333333333333337</v>
      </c>
      <c r="E59" s="3" t="s">
        <v>25</v>
      </c>
      <c r="F59" s="3" t="s">
        <v>96</v>
      </c>
      <c r="G59" s="3" t="s">
        <v>48</v>
      </c>
      <c r="H59" s="3" t="s">
        <v>49</v>
      </c>
      <c r="I59" s="3" t="s">
        <v>301</v>
      </c>
      <c r="J59" s="3" t="s">
        <v>331</v>
      </c>
      <c r="K59" s="3" t="s">
        <v>258</v>
      </c>
      <c r="L59" s="3" t="s">
        <v>258</v>
      </c>
      <c r="M59" s="3" t="s">
        <v>259</v>
      </c>
    </row>
    <row r="60" spans="1:13" s="3" customFormat="1" ht="15.75" thickBot="1" x14ac:dyDescent="0.3">
      <c r="A60" s="1">
        <v>251900</v>
      </c>
      <c r="B60" s="42" t="s">
        <v>355</v>
      </c>
      <c r="C60" s="2">
        <v>45934</v>
      </c>
      <c r="D60" s="28">
        <v>0.66666666666666663</v>
      </c>
      <c r="E60" s="3" t="s">
        <v>56</v>
      </c>
      <c r="F60" s="3" t="s">
        <v>97</v>
      </c>
      <c r="G60" s="3" t="s">
        <v>48</v>
      </c>
      <c r="H60" s="3" t="s">
        <v>49</v>
      </c>
      <c r="I60" s="3" t="s">
        <v>313</v>
      </c>
      <c r="J60" s="3" t="s">
        <v>297</v>
      </c>
      <c r="K60" s="3" t="s">
        <v>258</v>
      </c>
      <c r="L60" s="3" t="s">
        <v>258</v>
      </c>
      <c r="M60" s="3" t="s">
        <v>259</v>
      </c>
    </row>
    <row r="61" spans="1:13" s="3" customFormat="1" ht="15.75" thickBot="1" x14ac:dyDescent="0.3">
      <c r="A61" s="1">
        <v>256502</v>
      </c>
      <c r="B61" s="42" t="s">
        <v>350</v>
      </c>
      <c r="C61" s="2">
        <v>45934</v>
      </c>
      <c r="D61" s="28">
        <v>0.66666666666666663</v>
      </c>
      <c r="E61" s="3" t="s">
        <v>29</v>
      </c>
      <c r="F61" s="3" t="s">
        <v>98</v>
      </c>
      <c r="G61" s="3" t="s">
        <v>48</v>
      </c>
      <c r="H61" s="3" t="s">
        <v>49</v>
      </c>
      <c r="I61" s="3" t="s">
        <v>311</v>
      </c>
      <c r="J61" s="3" t="s">
        <v>298</v>
      </c>
      <c r="K61" s="3" t="s">
        <v>258</v>
      </c>
      <c r="L61" s="3" t="s">
        <v>258</v>
      </c>
      <c r="M61" s="3" t="s">
        <v>259</v>
      </c>
    </row>
    <row r="62" spans="1:13" ht="15.75" thickBot="1" x14ac:dyDescent="0.3">
      <c r="A62" s="1">
        <v>269837</v>
      </c>
      <c r="B62" s="42" t="s">
        <v>352</v>
      </c>
      <c r="C62" s="2">
        <v>45934</v>
      </c>
      <c r="D62" s="28">
        <v>0.75</v>
      </c>
      <c r="E62" s="3" t="s">
        <v>50</v>
      </c>
      <c r="F62" s="3" t="s">
        <v>99</v>
      </c>
      <c r="G62" s="3" t="s">
        <v>48</v>
      </c>
      <c r="H62" s="3" t="s">
        <v>49</v>
      </c>
      <c r="I62" s="3" t="s">
        <v>307</v>
      </c>
      <c r="J62" s="3" t="s">
        <v>306</v>
      </c>
      <c r="K62" s="3" t="s">
        <v>258</v>
      </c>
      <c r="L62" s="3" t="s">
        <v>258</v>
      </c>
      <c r="M62" s="3" t="s">
        <v>259</v>
      </c>
    </row>
    <row r="63" spans="1:13" ht="15.75" thickBot="1" x14ac:dyDescent="0.3">
      <c r="A63" s="1">
        <v>272447</v>
      </c>
      <c r="B63" s="42" t="s">
        <v>365</v>
      </c>
      <c r="C63" s="2">
        <v>45934</v>
      </c>
      <c r="D63" s="28">
        <v>0.75</v>
      </c>
      <c r="E63" s="3" t="s">
        <v>31</v>
      </c>
      <c r="F63" s="3" t="s">
        <v>100</v>
      </c>
      <c r="G63" s="3" t="s">
        <v>48</v>
      </c>
      <c r="H63" s="3" t="s">
        <v>49</v>
      </c>
      <c r="I63" s="3" t="s">
        <v>280</v>
      </c>
      <c r="J63" s="3" t="s">
        <v>281</v>
      </c>
      <c r="K63" s="3" t="s">
        <v>305</v>
      </c>
      <c r="L63" s="3" t="s">
        <v>285</v>
      </c>
      <c r="M63" s="3" t="s">
        <v>259</v>
      </c>
    </row>
    <row r="64" spans="1:13" s="3" customFormat="1" ht="15.75" thickBot="1" x14ac:dyDescent="0.3">
      <c r="A64" s="1">
        <v>259671</v>
      </c>
      <c r="B64" s="42" t="s">
        <v>353</v>
      </c>
      <c r="C64" s="2">
        <v>45934</v>
      </c>
      <c r="D64" s="28">
        <v>0.83333333333333337</v>
      </c>
      <c r="E64" s="3" t="s">
        <v>43</v>
      </c>
      <c r="F64" s="3" t="s">
        <v>101</v>
      </c>
      <c r="G64" s="3" t="s">
        <v>48</v>
      </c>
      <c r="H64" s="3" t="s">
        <v>49</v>
      </c>
      <c r="I64" s="3" t="s">
        <v>271</v>
      </c>
      <c r="J64" s="23" t="s">
        <v>274</v>
      </c>
      <c r="K64" s="3" t="s">
        <v>324</v>
      </c>
      <c r="L64" s="3" t="s">
        <v>326</v>
      </c>
      <c r="M64" s="3" t="s">
        <v>336</v>
      </c>
    </row>
    <row r="65" spans="1:13" s="3" customFormat="1" ht="15.75" thickBot="1" x14ac:dyDescent="0.3">
      <c r="A65" s="38" t="s">
        <v>260</v>
      </c>
      <c r="B65" s="41"/>
      <c r="C65" s="2">
        <v>45934</v>
      </c>
      <c r="D65" s="28" t="s">
        <v>369</v>
      </c>
      <c r="E65" s="3" t="s">
        <v>309</v>
      </c>
      <c r="F65" s="8"/>
      <c r="G65" s="8"/>
      <c r="H65" s="8"/>
      <c r="I65" s="8"/>
      <c r="J65" s="8"/>
      <c r="K65" s="8"/>
      <c r="L65" s="8"/>
      <c r="M65" s="8"/>
    </row>
    <row r="66" spans="1:13" s="3" customFormat="1" ht="15.75" thickBot="1" x14ac:dyDescent="0.3">
      <c r="A66" s="38" t="s">
        <v>260</v>
      </c>
      <c r="B66" s="41"/>
      <c r="C66" s="2">
        <v>45934</v>
      </c>
      <c r="D66" s="28" t="s">
        <v>370</v>
      </c>
      <c r="E66" s="3" t="s">
        <v>378</v>
      </c>
      <c r="F66" s="8"/>
      <c r="G66" s="8"/>
      <c r="H66" s="8"/>
      <c r="I66" s="8"/>
      <c r="J66" s="8"/>
      <c r="K66" s="8"/>
      <c r="L66" s="8"/>
      <c r="M66" s="8"/>
    </row>
    <row r="67" spans="1:13" s="3" customFormat="1" ht="15.75" thickBot="1" x14ac:dyDescent="0.3">
      <c r="A67" s="38" t="s">
        <v>260</v>
      </c>
      <c r="B67" s="42"/>
      <c r="C67" s="2">
        <v>45934</v>
      </c>
      <c r="D67" s="28" t="s">
        <v>371</v>
      </c>
      <c r="E67" s="3" t="s">
        <v>379</v>
      </c>
    </row>
    <row r="68" spans="1:13" s="3" customFormat="1" ht="15.75" thickBot="1" x14ac:dyDescent="0.3">
      <c r="A68" s="38"/>
      <c r="B68" s="42"/>
      <c r="C68" s="2"/>
      <c r="D68" s="28"/>
    </row>
    <row r="69" spans="1:13" s="3" customFormat="1" ht="15.75" thickBot="1" x14ac:dyDescent="0.3">
      <c r="A69" s="9">
        <v>262801</v>
      </c>
      <c r="B69" s="41" t="s">
        <v>354</v>
      </c>
      <c r="C69" s="10">
        <v>45934</v>
      </c>
      <c r="D69" s="27">
        <v>0.83333333333333337</v>
      </c>
      <c r="E69" s="8" t="s">
        <v>102</v>
      </c>
      <c r="F69" s="8" t="s">
        <v>35</v>
      </c>
      <c r="G69" s="8" t="s">
        <v>103</v>
      </c>
      <c r="H69" s="8" t="s">
        <v>9</v>
      </c>
      <c r="I69" s="8"/>
      <c r="J69" s="8"/>
      <c r="K69" s="8"/>
      <c r="L69" s="8"/>
      <c r="M69" s="8"/>
    </row>
    <row r="70" spans="1:13" s="3" customFormat="1" ht="15.75" thickBot="1" x14ac:dyDescent="0.3">
      <c r="A70" s="9">
        <v>251633</v>
      </c>
      <c r="B70" s="41" t="s">
        <v>360</v>
      </c>
      <c r="C70" s="10">
        <v>45935</v>
      </c>
      <c r="D70" s="27">
        <v>0.41666666666666669</v>
      </c>
      <c r="E70" s="8" t="s">
        <v>104</v>
      </c>
      <c r="F70" s="8" t="s">
        <v>17</v>
      </c>
      <c r="G70" s="8" t="s">
        <v>80</v>
      </c>
      <c r="H70" s="8" t="s">
        <v>9</v>
      </c>
      <c r="I70" s="8"/>
      <c r="J70" s="8"/>
      <c r="K70" s="8"/>
      <c r="L70" s="8"/>
      <c r="M70" s="8"/>
    </row>
    <row r="71" spans="1:13" s="3" customFormat="1" ht="15.75" thickBot="1" x14ac:dyDescent="0.3">
      <c r="A71" s="9">
        <v>255691</v>
      </c>
      <c r="B71" s="57" t="s">
        <v>349</v>
      </c>
      <c r="C71" s="58">
        <v>45935</v>
      </c>
      <c r="D71" s="59">
        <v>0.58333333333333337</v>
      </c>
      <c r="E71" s="60" t="s">
        <v>105</v>
      </c>
      <c r="F71" s="60" t="s">
        <v>8</v>
      </c>
      <c r="G71" s="60" t="s">
        <v>106</v>
      </c>
      <c r="H71" s="60" t="s">
        <v>9</v>
      </c>
      <c r="I71" s="60"/>
      <c r="J71" s="60"/>
      <c r="K71" s="60"/>
      <c r="L71" s="60"/>
      <c r="M71" s="60"/>
    </row>
    <row r="72" spans="1:13" s="3" customFormat="1" ht="15.75" thickBot="1" x14ac:dyDescent="0.3">
      <c r="A72" s="9"/>
      <c r="B72" s="41"/>
      <c r="C72" s="10"/>
      <c r="D72" s="27"/>
      <c r="E72" s="8"/>
      <c r="F72" s="8"/>
      <c r="G72" s="8"/>
      <c r="H72" s="8"/>
      <c r="I72" s="8"/>
      <c r="J72" s="8"/>
      <c r="K72" s="8"/>
      <c r="L72" s="8"/>
      <c r="M72" s="8"/>
    </row>
    <row r="73" spans="1:13" ht="15.75" thickBot="1" x14ac:dyDescent="0.3">
      <c r="A73" s="9">
        <v>256531</v>
      </c>
      <c r="B73" s="41" t="s">
        <v>350</v>
      </c>
      <c r="C73" s="10">
        <v>45941</v>
      </c>
      <c r="D73" s="27">
        <v>0.59375</v>
      </c>
      <c r="E73" s="8" t="s">
        <v>107</v>
      </c>
      <c r="F73" s="8" t="s">
        <v>29</v>
      </c>
      <c r="G73" s="8" t="s">
        <v>108</v>
      </c>
      <c r="H73" s="8" t="s">
        <v>9</v>
      </c>
    </row>
    <row r="74" spans="1:13" s="3" customFormat="1" ht="15.75" thickBot="1" x14ac:dyDescent="0.3">
      <c r="A74" s="9">
        <v>261491</v>
      </c>
      <c r="B74" s="41" t="s">
        <v>358</v>
      </c>
      <c r="C74" s="10">
        <v>45941</v>
      </c>
      <c r="D74" s="27">
        <v>0.75</v>
      </c>
      <c r="E74" s="8" t="s">
        <v>110</v>
      </c>
      <c r="F74" s="8" t="s">
        <v>31</v>
      </c>
      <c r="G74" s="8" t="s">
        <v>111</v>
      </c>
      <c r="H74" s="8" t="s">
        <v>9</v>
      </c>
      <c r="I74" s="8"/>
      <c r="J74" s="8"/>
      <c r="K74" s="8"/>
      <c r="L74" s="8"/>
      <c r="M74" s="8"/>
    </row>
    <row r="75" spans="1:13" s="3" customFormat="1" ht="15.75" thickBot="1" x14ac:dyDescent="0.3">
      <c r="A75" s="9"/>
      <c r="B75" s="41"/>
      <c r="C75" s="10"/>
      <c r="D75" s="27"/>
      <c r="E75" s="8"/>
      <c r="F75" s="8"/>
      <c r="G75" s="8"/>
      <c r="H75" s="8"/>
      <c r="I75" s="8"/>
      <c r="J75" s="8"/>
      <c r="K75" s="8"/>
      <c r="L75" s="8"/>
      <c r="M75" s="8"/>
    </row>
    <row r="76" spans="1:13" s="3" customFormat="1" ht="15.75" thickBot="1" x14ac:dyDescent="0.3">
      <c r="A76" s="9">
        <v>252462</v>
      </c>
      <c r="B76" s="41" t="s">
        <v>363</v>
      </c>
      <c r="C76" s="10">
        <v>45948</v>
      </c>
      <c r="D76" s="27">
        <v>0.39583333333333331</v>
      </c>
      <c r="E76" s="8" t="s">
        <v>112</v>
      </c>
      <c r="F76" s="8" t="s">
        <v>13</v>
      </c>
      <c r="G76" s="8" t="s">
        <v>109</v>
      </c>
      <c r="H76" s="8" t="s">
        <v>9</v>
      </c>
      <c r="I76" s="8"/>
      <c r="J76" s="8"/>
      <c r="K76" s="8"/>
      <c r="L76" s="8"/>
      <c r="M76" s="8"/>
    </row>
    <row r="77" spans="1:13" ht="15.75" thickBot="1" x14ac:dyDescent="0.3">
      <c r="A77" s="9">
        <v>269869</v>
      </c>
      <c r="B77" s="41" t="s">
        <v>352</v>
      </c>
      <c r="C77" s="10">
        <v>45948</v>
      </c>
      <c r="D77" s="27">
        <v>0.59375</v>
      </c>
      <c r="E77" s="8" t="s">
        <v>113</v>
      </c>
      <c r="F77" s="8" t="s">
        <v>50</v>
      </c>
      <c r="G77" s="8" t="s">
        <v>78</v>
      </c>
      <c r="H77" s="8" t="s">
        <v>9</v>
      </c>
    </row>
    <row r="78" spans="1:13" ht="15.75" thickBot="1" x14ac:dyDescent="0.3">
      <c r="A78" s="9"/>
      <c r="B78" s="41"/>
      <c r="C78" s="10"/>
      <c r="D78" s="27"/>
    </row>
    <row r="79" spans="1:13" ht="15.75" thickBot="1" x14ac:dyDescent="0.3">
      <c r="A79" s="9">
        <v>252200</v>
      </c>
      <c r="B79" s="41" t="s">
        <v>362</v>
      </c>
      <c r="C79" s="10">
        <v>45955</v>
      </c>
      <c r="D79" s="27">
        <v>0.375</v>
      </c>
      <c r="E79" s="8" t="s">
        <v>114</v>
      </c>
      <c r="F79" s="8" t="s">
        <v>25</v>
      </c>
      <c r="G79" s="8" t="s">
        <v>90</v>
      </c>
      <c r="H79" s="8" t="s">
        <v>9</v>
      </c>
    </row>
    <row r="80" spans="1:13" ht="15.75" thickBot="1" x14ac:dyDescent="0.3">
      <c r="A80" s="9">
        <v>251530</v>
      </c>
      <c r="B80" s="41" t="s">
        <v>361</v>
      </c>
      <c r="C80" s="10">
        <v>45955</v>
      </c>
      <c r="D80" s="27">
        <v>0.52083333333333337</v>
      </c>
      <c r="E80" s="8" t="s">
        <v>115</v>
      </c>
      <c r="F80" s="8" t="s">
        <v>46</v>
      </c>
      <c r="G80" s="8" t="s">
        <v>116</v>
      </c>
      <c r="H80" s="8" t="s">
        <v>9</v>
      </c>
    </row>
    <row r="81" spans="1:13" ht="15.75" thickBot="1" x14ac:dyDescent="0.3">
      <c r="A81" s="9">
        <v>269843</v>
      </c>
      <c r="B81" s="41" t="s">
        <v>352</v>
      </c>
      <c r="C81" s="10">
        <v>45955</v>
      </c>
      <c r="D81" s="27">
        <v>0.59375</v>
      </c>
      <c r="E81" s="8" t="s">
        <v>117</v>
      </c>
      <c r="F81" s="8" t="s">
        <v>50</v>
      </c>
      <c r="G81" s="8" t="s">
        <v>118</v>
      </c>
      <c r="H81" s="8" t="s">
        <v>9</v>
      </c>
    </row>
    <row r="82" spans="1:13" ht="15.75" thickBot="1" x14ac:dyDescent="0.3">
      <c r="A82" s="9">
        <v>251902</v>
      </c>
      <c r="B82" s="41" t="s">
        <v>356</v>
      </c>
      <c r="C82" s="10">
        <v>45955</v>
      </c>
      <c r="D82" s="27">
        <v>0.66666666666666663</v>
      </c>
      <c r="E82" s="8" t="s">
        <v>119</v>
      </c>
      <c r="F82" s="8" t="s">
        <v>56</v>
      </c>
      <c r="G82" s="8" t="s">
        <v>14</v>
      </c>
      <c r="H82" s="8" t="s">
        <v>9</v>
      </c>
    </row>
    <row r="83" spans="1:13" s="3" customFormat="1" ht="15.75" thickBot="1" x14ac:dyDescent="0.3">
      <c r="A83" s="1">
        <v>251658</v>
      </c>
      <c r="B83" s="42" t="s">
        <v>360</v>
      </c>
      <c r="C83" s="2">
        <v>45956</v>
      </c>
      <c r="D83" s="28">
        <v>0.5</v>
      </c>
      <c r="E83" s="3" t="s">
        <v>17</v>
      </c>
      <c r="F83" s="3" t="s">
        <v>175</v>
      </c>
      <c r="G83" s="3" t="s">
        <v>48</v>
      </c>
      <c r="H83" s="3" t="s">
        <v>49</v>
      </c>
      <c r="I83" s="3" t="s">
        <v>266</v>
      </c>
      <c r="J83" s="3" t="s">
        <v>335</v>
      </c>
      <c r="K83" s="3" t="s">
        <v>258</v>
      </c>
      <c r="L83" s="3" t="s">
        <v>258</v>
      </c>
      <c r="M83" s="3" t="s">
        <v>259</v>
      </c>
    </row>
    <row r="84" spans="1:13" ht="15.75" thickBot="1" x14ac:dyDescent="0.3">
      <c r="A84" s="3">
        <v>254067</v>
      </c>
      <c r="B84" s="26" t="s">
        <v>372</v>
      </c>
      <c r="C84" s="2">
        <v>45956</v>
      </c>
      <c r="D84" s="28">
        <v>0.5</v>
      </c>
      <c r="E84" s="4" t="s">
        <v>229</v>
      </c>
      <c r="F84" s="4" t="s">
        <v>220</v>
      </c>
      <c r="G84" s="3" t="s">
        <v>48</v>
      </c>
      <c r="H84" s="3" t="s">
        <v>49</v>
      </c>
      <c r="I84" s="3" t="s">
        <v>278</v>
      </c>
      <c r="J84" s="3" t="s">
        <v>277</v>
      </c>
      <c r="K84" s="3" t="s">
        <v>258</v>
      </c>
      <c r="L84" s="3" t="s">
        <v>258</v>
      </c>
      <c r="M84" s="3" t="s">
        <v>259</v>
      </c>
    </row>
    <row r="85" spans="1:13" ht="15.75" thickBot="1" x14ac:dyDescent="0.3">
      <c r="A85" s="1">
        <v>252458</v>
      </c>
      <c r="B85" s="42" t="s">
        <v>363</v>
      </c>
      <c r="C85" s="2">
        <v>45956</v>
      </c>
      <c r="D85" s="28">
        <v>0.58333333333333337</v>
      </c>
      <c r="E85" s="3" t="s">
        <v>13</v>
      </c>
      <c r="F85" s="3" t="s">
        <v>121</v>
      </c>
      <c r="G85" s="3" t="s">
        <v>48</v>
      </c>
      <c r="H85" s="3" t="s">
        <v>49</v>
      </c>
      <c r="I85" s="23" t="s">
        <v>264</v>
      </c>
      <c r="J85" s="3" t="s">
        <v>294</v>
      </c>
      <c r="K85" s="3" t="s">
        <v>258</v>
      </c>
      <c r="L85" s="3" t="s">
        <v>258</v>
      </c>
      <c r="M85" s="3" t="s">
        <v>259</v>
      </c>
    </row>
    <row r="86" spans="1:13" ht="15.75" thickBot="1" x14ac:dyDescent="0.3">
      <c r="A86" s="1">
        <v>255697</v>
      </c>
      <c r="B86" s="61" t="s">
        <v>349</v>
      </c>
      <c r="C86" s="62">
        <v>45956</v>
      </c>
      <c r="D86" s="63">
        <v>0.58333333333333337</v>
      </c>
      <c r="E86" s="64" t="s">
        <v>8</v>
      </c>
      <c r="F86" s="64" t="s">
        <v>120</v>
      </c>
      <c r="G86" s="64" t="s">
        <v>48</v>
      </c>
      <c r="H86" s="64" t="s">
        <v>49</v>
      </c>
      <c r="I86" s="64"/>
      <c r="J86" s="64"/>
      <c r="K86" s="64" t="s">
        <v>258</v>
      </c>
      <c r="L86" s="64" t="s">
        <v>258</v>
      </c>
      <c r="M86" s="64" t="s">
        <v>259</v>
      </c>
    </row>
    <row r="87" spans="1:13" ht="15.75" thickBot="1" x14ac:dyDescent="0.3">
      <c r="A87" s="1">
        <v>268213</v>
      </c>
      <c r="B87" s="42" t="s">
        <v>351</v>
      </c>
      <c r="C87" s="2">
        <v>45956</v>
      </c>
      <c r="D87" s="28">
        <v>0.66666666666666663</v>
      </c>
      <c r="E87" s="3" t="s">
        <v>39</v>
      </c>
      <c r="F87" s="3" t="s">
        <v>123</v>
      </c>
      <c r="G87" s="3" t="s">
        <v>48</v>
      </c>
      <c r="H87" s="3" t="s">
        <v>49</v>
      </c>
      <c r="I87" s="3" t="s">
        <v>293</v>
      </c>
      <c r="J87" s="3" t="s">
        <v>270</v>
      </c>
      <c r="K87" s="3" t="s">
        <v>258</v>
      </c>
      <c r="L87" s="3" t="s">
        <v>258</v>
      </c>
      <c r="M87" s="3" t="s">
        <v>259</v>
      </c>
    </row>
    <row r="88" spans="1:13" ht="15.75" thickBot="1" x14ac:dyDescent="0.3">
      <c r="A88" s="9">
        <v>259679</v>
      </c>
      <c r="B88" s="41" t="s">
        <v>353</v>
      </c>
      <c r="C88" s="10">
        <v>45956</v>
      </c>
      <c r="D88" s="27">
        <v>0.66666666666666663</v>
      </c>
      <c r="E88" s="8" t="s">
        <v>122</v>
      </c>
      <c r="F88" s="8" t="s">
        <v>43</v>
      </c>
      <c r="G88" s="8" t="s">
        <v>80</v>
      </c>
      <c r="H88" s="8" t="s">
        <v>9</v>
      </c>
    </row>
    <row r="89" spans="1:13" ht="15.75" thickBot="1" x14ac:dyDescent="0.3">
      <c r="A89" s="1">
        <v>266935</v>
      </c>
      <c r="B89" s="42" t="s">
        <v>359</v>
      </c>
      <c r="C89" s="2">
        <v>45956</v>
      </c>
      <c r="D89" s="28">
        <v>0.66666666666666663</v>
      </c>
      <c r="E89" s="3" t="s">
        <v>52</v>
      </c>
      <c r="F89" s="3" t="s">
        <v>124</v>
      </c>
      <c r="G89" s="3" t="s">
        <v>48</v>
      </c>
      <c r="H89" s="3" t="s">
        <v>49</v>
      </c>
      <c r="I89" s="3" t="s">
        <v>290</v>
      </c>
      <c r="J89" s="3" t="s">
        <v>269</v>
      </c>
      <c r="K89" s="23" t="s">
        <v>328</v>
      </c>
      <c r="L89" s="23" t="s">
        <v>325</v>
      </c>
      <c r="M89" s="3" t="s">
        <v>259</v>
      </c>
    </row>
    <row r="90" spans="1:13" s="3" customFormat="1" ht="15.75" thickBot="1" x14ac:dyDescent="0.3">
      <c r="A90" s="38" t="s">
        <v>260</v>
      </c>
      <c r="B90" s="41"/>
      <c r="C90" s="2">
        <v>45956</v>
      </c>
      <c r="D90" s="28" t="s">
        <v>380</v>
      </c>
      <c r="E90" s="3" t="s">
        <v>383</v>
      </c>
      <c r="F90" s="8"/>
      <c r="G90" s="8"/>
      <c r="H90" s="8"/>
      <c r="I90" s="8"/>
      <c r="J90" s="8"/>
      <c r="K90" s="8"/>
      <c r="L90" s="8"/>
      <c r="M90" s="8"/>
    </row>
    <row r="91" spans="1:13" s="3" customFormat="1" ht="15.75" thickBot="1" x14ac:dyDescent="0.3">
      <c r="A91" s="38" t="s">
        <v>260</v>
      </c>
      <c r="B91" s="42"/>
      <c r="C91" s="2">
        <v>45956</v>
      </c>
      <c r="D91" s="28" t="s">
        <v>381</v>
      </c>
      <c r="E91" s="3" t="s">
        <v>366</v>
      </c>
    </row>
    <row r="92" spans="1:13" ht="15.75" thickBot="1" x14ac:dyDescent="0.3">
      <c r="A92" s="1"/>
      <c r="B92" s="42"/>
      <c r="C92" s="2"/>
      <c r="D92" s="28" t="s">
        <v>382</v>
      </c>
      <c r="E92" s="3" t="s">
        <v>342</v>
      </c>
      <c r="F92" s="3"/>
      <c r="G92" s="3"/>
      <c r="H92" s="3"/>
      <c r="I92" s="3"/>
      <c r="J92" s="3"/>
      <c r="K92" s="3"/>
      <c r="L92" s="3"/>
      <c r="M92" s="3"/>
    </row>
    <row r="93" spans="1:13" ht="15.75" thickBot="1" x14ac:dyDescent="0.3">
      <c r="A93" s="9">
        <v>268217</v>
      </c>
      <c r="B93" s="41" t="s">
        <v>351</v>
      </c>
      <c r="C93" s="10">
        <v>45962</v>
      </c>
      <c r="D93" s="27">
        <v>0.52083333333333337</v>
      </c>
      <c r="E93" s="8" t="s">
        <v>125</v>
      </c>
      <c r="F93" s="8" t="s">
        <v>39</v>
      </c>
      <c r="G93" s="8" t="s">
        <v>60</v>
      </c>
      <c r="H93" s="8" t="s">
        <v>9</v>
      </c>
    </row>
    <row r="94" spans="1:13" ht="15.75" thickBot="1" x14ac:dyDescent="0.3">
      <c r="A94" s="9">
        <v>251644</v>
      </c>
      <c r="B94" s="41" t="s">
        <v>360</v>
      </c>
      <c r="C94" s="10">
        <v>45962.041666666664</v>
      </c>
      <c r="D94" s="27">
        <v>0.375</v>
      </c>
      <c r="E94" s="8" t="s">
        <v>126</v>
      </c>
      <c r="F94" s="8" t="s">
        <v>17</v>
      </c>
      <c r="G94" s="8" t="s">
        <v>127</v>
      </c>
      <c r="H94" s="8" t="s">
        <v>9</v>
      </c>
    </row>
    <row r="95" spans="1:13" s="3" customFormat="1" ht="15.75" thickBot="1" x14ac:dyDescent="0.3">
      <c r="A95" s="9">
        <v>266938</v>
      </c>
      <c r="B95" s="41" t="s">
        <v>359</v>
      </c>
      <c r="C95" s="10">
        <v>45962.041666666664</v>
      </c>
      <c r="D95" s="27">
        <v>0.58333333333333337</v>
      </c>
      <c r="E95" s="8" t="s">
        <v>128</v>
      </c>
      <c r="F95" s="8" t="s">
        <v>52</v>
      </c>
      <c r="G95" s="8" t="s">
        <v>129</v>
      </c>
      <c r="H95" s="8" t="s">
        <v>9</v>
      </c>
      <c r="I95" s="8"/>
      <c r="J95" s="8"/>
      <c r="K95" s="8"/>
      <c r="L95" s="8"/>
      <c r="M95" s="8"/>
    </row>
    <row r="96" spans="1:13" s="3" customFormat="1" ht="15.75" thickBot="1" x14ac:dyDescent="0.3">
      <c r="A96" s="9">
        <v>262810</v>
      </c>
      <c r="B96" s="41" t="s">
        <v>354</v>
      </c>
      <c r="C96" s="10">
        <v>45962.041666666664</v>
      </c>
      <c r="D96" s="27">
        <v>0.65625</v>
      </c>
      <c r="E96" s="8" t="s">
        <v>130</v>
      </c>
      <c r="F96" s="8" t="s">
        <v>35</v>
      </c>
      <c r="G96" s="8" t="s">
        <v>131</v>
      </c>
      <c r="H96" s="8" t="s">
        <v>9</v>
      </c>
      <c r="I96" s="8"/>
      <c r="J96" s="8"/>
      <c r="K96" s="8"/>
      <c r="L96" s="8"/>
      <c r="M96" s="8"/>
    </row>
    <row r="97" spans="1:13" s="3" customFormat="1" ht="15.75" thickBot="1" x14ac:dyDescent="0.3">
      <c r="A97" s="9">
        <v>255703</v>
      </c>
      <c r="B97" s="57" t="s">
        <v>349</v>
      </c>
      <c r="C97" s="58">
        <v>45962.041666666664</v>
      </c>
      <c r="D97" s="59">
        <v>0.66666666666666663</v>
      </c>
      <c r="E97" s="60" t="s">
        <v>132</v>
      </c>
      <c r="F97" s="60" t="s">
        <v>8</v>
      </c>
      <c r="G97" s="60" t="s">
        <v>133</v>
      </c>
      <c r="H97" s="60" t="s">
        <v>9</v>
      </c>
      <c r="I97" s="60"/>
      <c r="J97" s="60"/>
      <c r="K97" s="60"/>
      <c r="L97" s="60"/>
      <c r="M97" s="60"/>
    </row>
    <row r="98" spans="1:13" ht="15.75" thickBot="1" x14ac:dyDescent="0.3">
      <c r="A98" s="1">
        <v>251905</v>
      </c>
      <c r="B98" s="42" t="s">
        <v>355</v>
      </c>
      <c r="C98" s="2">
        <v>45963</v>
      </c>
      <c r="D98" s="28">
        <v>0.42708333333333331</v>
      </c>
      <c r="E98" s="3" t="s">
        <v>56</v>
      </c>
      <c r="F98" s="3" t="s">
        <v>134</v>
      </c>
      <c r="G98" s="3" t="s">
        <v>48</v>
      </c>
      <c r="H98" s="3" t="s">
        <v>49</v>
      </c>
      <c r="I98" s="3" t="s">
        <v>307</v>
      </c>
      <c r="J98" s="3" t="s">
        <v>281</v>
      </c>
      <c r="K98" s="3" t="s">
        <v>258</v>
      </c>
      <c r="L98" s="3" t="s">
        <v>258</v>
      </c>
      <c r="M98" s="3" t="s">
        <v>259</v>
      </c>
    </row>
    <row r="99" spans="1:13" s="3" customFormat="1" ht="15.75" thickBot="1" x14ac:dyDescent="0.3">
      <c r="A99" s="1">
        <v>251536</v>
      </c>
      <c r="B99" s="42" t="s">
        <v>361</v>
      </c>
      <c r="C99" s="2">
        <v>45963.041666666664</v>
      </c>
      <c r="D99" s="28">
        <v>0.42708333333333331</v>
      </c>
      <c r="E99" s="3" t="s">
        <v>46</v>
      </c>
      <c r="F99" s="3" t="s">
        <v>135</v>
      </c>
      <c r="G99" s="3" t="s">
        <v>48</v>
      </c>
      <c r="H99" s="3" t="s">
        <v>49</v>
      </c>
      <c r="I99" s="3" t="s">
        <v>300</v>
      </c>
      <c r="J99" s="3" t="s">
        <v>298</v>
      </c>
      <c r="K99" s="3" t="s">
        <v>258</v>
      </c>
      <c r="L99" s="3" t="s">
        <v>258</v>
      </c>
      <c r="M99" s="3" t="s">
        <v>259</v>
      </c>
    </row>
    <row r="100" spans="1:13" s="3" customFormat="1" ht="15.75" thickBot="1" x14ac:dyDescent="0.3">
      <c r="A100" s="1">
        <v>257306</v>
      </c>
      <c r="B100" s="42" t="s">
        <v>364</v>
      </c>
      <c r="C100" s="2">
        <v>45963.041666666664</v>
      </c>
      <c r="D100" s="28">
        <v>0.5</v>
      </c>
      <c r="E100" s="3" t="s">
        <v>21</v>
      </c>
      <c r="F100" s="3" t="s">
        <v>136</v>
      </c>
      <c r="G100" s="3" t="s">
        <v>48</v>
      </c>
      <c r="H100" s="3" t="s">
        <v>49</v>
      </c>
      <c r="I100" s="3" t="s">
        <v>285</v>
      </c>
      <c r="J100" s="3" t="s">
        <v>299</v>
      </c>
      <c r="K100" s="3" t="s">
        <v>258</v>
      </c>
      <c r="L100" s="3" t="s">
        <v>258</v>
      </c>
      <c r="M100" s="3" t="s">
        <v>259</v>
      </c>
    </row>
    <row r="101" spans="1:13" s="3" customFormat="1" ht="15.75" thickBot="1" x14ac:dyDescent="0.3">
      <c r="A101" s="1">
        <v>252204</v>
      </c>
      <c r="B101" s="42" t="s">
        <v>362</v>
      </c>
      <c r="C101" s="2">
        <v>45963.041666666664</v>
      </c>
      <c r="D101" s="28">
        <v>0.5</v>
      </c>
      <c r="E101" s="3" t="s">
        <v>25</v>
      </c>
      <c r="F101" s="3" t="s">
        <v>137</v>
      </c>
      <c r="G101" s="3" t="s">
        <v>48</v>
      </c>
      <c r="H101" s="3" t="s">
        <v>49</v>
      </c>
      <c r="I101" s="3" t="s">
        <v>282</v>
      </c>
      <c r="J101" s="3" t="s">
        <v>306</v>
      </c>
      <c r="K101" s="3" t="s">
        <v>258</v>
      </c>
      <c r="L101" s="3" t="s">
        <v>258</v>
      </c>
      <c r="M101" s="3" t="s">
        <v>259</v>
      </c>
    </row>
    <row r="102" spans="1:13" ht="15.75" thickBot="1" x14ac:dyDescent="0.3">
      <c r="A102" s="1">
        <v>256512</v>
      </c>
      <c r="B102" s="42" t="s">
        <v>350</v>
      </c>
      <c r="C102" s="2">
        <v>45963.041666666664</v>
      </c>
      <c r="D102" s="28">
        <v>0.58333333333333337</v>
      </c>
      <c r="E102" s="3" t="s">
        <v>29</v>
      </c>
      <c r="F102" s="3" t="s">
        <v>138</v>
      </c>
      <c r="G102" s="3" t="s">
        <v>48</v>
      </c>
      <c r="H102" s="3" t="s">
        <v>49</v>
      </c>
      <c r="I102" s="3" t="s">
        <v>279</v>
      </c>
      <c r="J102" s="3" t="s">
        <v>305</v>
      </c>
      <c r="K102" s="3" t="s">
        <v>258</v>
      </c>
      <c r="L102" s="3" t="s">
        <v>258</v>
      </c>
      <c r="M102" s="3" t="s">
        <v>259</v>
      </c>
    </row>
    <row r="103" spans="1:13" ht="15.75" thickBot="1" x14ac:dyDescent="0.3">
      <c r="A103" s="1">
        <v>259683</v>
      </c>
      <c r="B103" s="42" t="s">
        <v>353</v>
      </c>
      <c r="C103" s="2">
        <v>45963.041666666664</v>
      </c>
      <c r="D103" s="28">
        <v>0.66666666666666663</v>
      </c>
      <c r="E103" s="3" t="s">
        <v>43</v>
      </c>
      <c r="F103" s="3" t="s">
        <v>139</v>
      </c>
      <c r="G103" s="3" t="s">
        <v>48</v>
      </c>
      <c r="H103" s="3" t="s">
        <v>49</v>
      </c>
      <c r="I103" s="3" t="s">
        <v>276</v>
      </c>
      <c r="J103" s="3" t="s">
        <v>277</v>
      </c>
      <c r="K103" s="3" t="s">
        <v>283</v>
      </c>
      <c r="L103" s="3" t="s">
        <v>267</v>
      </c>
      <c r="M103" s="3" t="s">
        <v>287</v>
      </c>
    </row>
    <row r="104" spans="1:13" ht="15.75" thickBot="1" x14ac:dyDescent="0.3">
      <c r="A104" s="38" t="s">
        <v>260</v>
      </c>
      <c r="B104" s="42"/>
      <c r="C104" s="2">
        <v>45963</v>
      </c>
      <c r="D104" s="28" t="s">
        <v>384</v>
      </c>
      <c r="E104" s="3" t="s">
        <v>385</v>
      </c>
      <c r="F104" s="3"/>
      <c r="G104" s="3"/>
      <c r="H104" s="3"/>
      <c r="I104" s="3"/>
      <c r="J104" s="3"/>
      <c r="K104" s="3"/>
      <c r="L104" s="3"/>
      <c r="M104" s="3"/>
    </row>
    <row r="105" spans="1:13" ht="15.75" thickBot="1" x14ac:dyDescent="0.3">
      <c r="A105" s="1"/>
      <c r="B105" s="42"/>
      <c r="C105" s="2"/>
      <c r="D105" s="28" t="s">
        <v>389</v>
      </c>
      <c r="E105" s="3" t="s">
        <v>386</v>
      </c>
      <c r="F105" s="3"/>
      <c r="G105" s="3"/>
      <c r="H105" s="3"/>
      <c r="I105" s="3"/>
      <c r="J105" s="3"/>
      <c r="K105" s="3"/>
      <c r="L105" s="3"/>
      <c r="M105" s="3"/>
    </row>
    <row r="106" spans="1:13" ht="15.75" thickBot="1" x14ac:dyDescent="0.3">
      <c r="A106" s="1"/>
      <c r="B106" s="42"/>
      <c r="C106" s="2"/>
      <c r="D106" s="28" t="s">
        <v>388</v>
      </c>
      <c r="E106" s="3" t="s">
        <v>387</v>
      </c>
      <c r="F106" s="3"/>
      <c r="G106" s="3"/>
      <c r="H106" s="3"/>
      <c r="I106" s="3"/>
      <c r="J106" s="3"/>
      <c r="K106" s="3"/>
      <c r="L106" s="3"/>
      <c r="M106" s="3"/>
    </row>
    <row r="107" spans="1:13" ht="15.75" thickBot="1" x14ac:dyDescent="0.3">
      <c r="A107" s="1"/>
      <c r="B107" s="42"/>
      <c r="C107" s="2"/>
      <c r="D107" s="28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15.75" thickBot="1" x14ac:dyDescent="0.3">
      <c r="A108" s="9">
        <v>269856</v>
      </c>
      <c r="B108" s="41" t="s">
        <v>352</v>
      </c>
      <c r="C108" s="10">
        <v>45969</v>
      </c>
      <c r="D108" s="27">
        <v>0.70833333333333337</v>
      </c>
      <c r="E108" s="8" t="s">
        <v>140</v>
      </c>
      <c r="F108" s="8" t="s">
        <v>50</v>
      </c>
      <c r="G108" s="8" t="s">
        <v>141</v>
      </c>
      <c r="H108" s="8" t="s">
        <v>9</v>
      </c>
    </row>
    <row r="109" spans="1:13" ht="15.75" thickBot="1" x14ac:dyDescent="0.3">
      <c r="A109" s="9">
        <v>251543</v>
      </c>
      <c r="B109" s="41" t="s">
        <v>361</v>
      </c>
      <c r="C109" s="10">
        <v>45969.041666666664</v>
      </c>
      <c r="D109" s="27">
        <v>0.41666666666666669</v>
      </c>
      <c r="E109" s="8" t="s">
        <v>142</v>
      </c>
      <c r="F109" s="8" t="s">
        <v>46</v>
      </c>
      <c r="G109" s="8" t="s">
        <v>10</v>
      </c>
      <c r="H109" s="8" t="s">
        <v>9</v>
      </c>
    </row>
    <row r="110" spans="1:13" ht="15.75" thickBot="1" x14ac:dyDescent="0.3">
      <c r="A110" s="9">
        <v>252211</v>
      </c>
      <c r="B110" s="41" t="s">
        <v>362</v>
      </c>
      <c r="C110" s="10">
        <v>45969.041666666664</v>
      </c>
      <c r="D110" s="27">
        <v>0.41666666666666669</v>
      </c>
      <c r="E110" s="8" t="s">
        <v>143</v>
      </c>
      <c r="F110" s="8" t="s">
        <v>25</v>
      </c>
      <c r="G110" s="8" t="s">
        <v>90</v>
      </c>
      <c r="H110" s="8" t="s">
        <v>9</v>
      </c>
    </row>
    <row r="111" spans="1:13" s="3" customFormat="1" ht="15.75" thickBot="1" x14ac:dyDescent="0.3">
      <c r="A111" s="9">
        <v>251910</v>
      </c>
      <c r="B111" s="41" t="s">
        <v>356</v>
      </c>
      <c r="C111" s="10">
        <v>45969.041666666664</v>
      </c>
      <c r="D111" s="27">
        <v>0.51041666666666663</v>
      </c>
      <c r="E111" s="8" t="s">
        <v>97</v>
      </c>
      <c r="F111" s="8" t="s">
        <v>56</v>
      </c>
      <c r="G111" s="8" t="s">
        <v>18</v>
      </c>
      <c r="H111" s="8" t="s">
        <v>9</v>
      </c>
      <c r="I111" s="8"/>
      <c r="J111" s="8"/>
      <c r="K111" s="8"/>
      <c r="L111" s="8"/>
      <c r="M111" s="8"/>
    </row>
    <row r="112" spans="1:13" s="3" customFormat="1" ht="15.75" thickBot="1" x14ac:dyDescent="0.3">
      <c r="A112" s="9">
        <v>261502</v>
      </c>
      <c r="B112" s="41" t="s">
        <v>358</v>
      </c>
      <c r="C112" s="10">
        <v>45969.041666666664</v>
      </c>
      <c r="D112" s="27">
        <v>0.54166666666666663</v>
      </c>
      <c r="E112" s="8" t="s">
        <v>144</v>
      </c>
      <c r="F112" s="8" t="s">
        <v>31</v>
      </c>
      <c r="G112" s="8" t="s">
        <v>145</v>
      </c>
      <c r="H112" s="8" t="s">
        <v>9</v>
      </c>
      <c r="I112" s="8"/>
      <c r="J112" s="8"/>
      <c r="K112" s="8"/>
      <c r="L112" s="8"/>
      <c r="M112" s="8"/>
    </row>
    <row r="113" spans="1:13" s="3" customFormat="1" ht="15.75" thickBot="1" x14ac:dyDescent="0.3">
      <c r="A113" s="9">
        <v>256520</v>
      </c>
      <c r="B113" s="41" t="s">
        <v>350</v>
      </c>
      <c r="C113" s="10">
        <v>45969.041666666664</v>
      </c>
      <c r="D113" s="27">
        <v>0.55208333333333337</v>
      </c>
      <c r="E113" s="8" t="s">
        <v>146</v>
      </c>
      <c r="F113" s="8" t="s">
        <v>29</v>
      </c>
      <c r="G113" s="8" t="s">
        <v>147</v>
      </c>
      <c r="H113" s="8" t="s">
        <v>9</v>
      </c>
      <c r="I113" s="8"/>
      <c r="J113" s="8"/>
      <c r="K113" s="8"/>
      <c r="L113" s="8"/>
      <c r="M113" s="8"/>
    </row>
    <row r="114" spans="1:13" s="3" customFormat="1" ht="15.75" thickBot="1" x14ac:dyDescent="0.3">
      <c r="A114" s="9">
        <v>257311</v>
      </c>
      <c r="B114" s="41" t="s">
        <v>357</v>
      </c>
      <c r="C114" s="10">
        <v>45969.041666666664</v>
      </c>
      <c r="D114" s="27">
        <v>0.66666666666666663</v>
      </c>
      <c r="E114" s="8" t="s">
        <v>148</v>
      </c>
      <c r="F114" s="8" t="s">
        <v>21</v>
      </c>
      <c r="G114" s="8" t="s">
        <v>149</v>
      </c>
      <c r="H114" s="8" t="s">
        <v>9</v>
      </c>
      <c r="I114" s="8"/>
      <c r="J114" s="8"/>
      <c r="K114" s="8"/>
      <c r="L114" s="8"/>
      <c r="M114" s="8"/>
    </row>
    <row r="115" spans="1:13" ht="15.75" thickBot="1" x14ac:dyDescent="0.3">
      <c r="C115" s="14">
        <v>45970.041666666664</v>
      </c>
      <c r="D115" s="22">
        <v>0.375</v>
      </c>
      <c r="E115" s="21" t="s">
        <v>233</v>
      </c>
      <c r="F115" s="24"/>
      <c r="G115" s="23" t="s">
        <v>48</v>
      </c>
      <c r="H115" s="23" t="s">
        <v>49</v>
      </c>
    </row>
    <row r="116" spans="1:13" ht="15.75" thickBot="1" x14ac:dyDescent="0.3">
      <c r="A116" s="1">
        <v>252469</v>
      </c>
      <c r="B116" s="42" t="s">
        <v>363</v>
      </c>
      <c r="C116" s="2">
        <v>45970.041666666664</v>
      </c>
      <c r="D116" s="28">
        <v>0.42708333333333331</v>
      </c>
      <c r="E116" s="3" t="s">
        <v>13</v>
      </c>
      <c r="F116" s="3" t="s">
        <v>151</v>
      </c>
      <c r="G116" s="3" t="s">
        <v>48</v>
      </c>
      <c r="H116" s="3" t="s">
        <v>49</v>
      </c>
      <c r="I116" s="3" t="s">
        <v>334</v>
      </c>
      <c r="J116" s="3" t="s">
        <v>283</v>
      </c>
      <c r="K116" s="3" t="s">
        <v>258</v>
      </c>
      <c r="L116" s="3" t="s">
        <v>258</v>
      </c>
      <c r="M116" s="3" t="s">
        <v>259</v>
      </c>
    </row>
    <row r="117" spans="1:13" s="3" customFormat="1" ht="15.75" thickBot="1" x14ac:dyDescent="0.3">
      <c r="A117" s="1">
        <v>251649</v>
      </c>
      <c r="B117" s="42" t="s">
        <v>360</v>
      </c>
      <c r="C117" s="2">
        <v>45970</v>
      </c>
      <c r="D117" s="28">
        <v>0.42708333333333331</v>
      </c>
      <c r="E117" s="3" t="s">
        <v>17</v>
      </c>
      <c r="F117" s="3" t="s">
        <v>150</v>
      </c>
      <c r="G117" s="3" t="s">
        <v>48</v>
      </c>
      <c r="H117" s="3" t="s">
        <v>49</v>
      </c>
      <c r="I117" s="3" t="s">
        <v>318</v>
      </c>
      <c r="J117" s="3" t="s">
        <v>333</v>
      </c>
      <c r="K117" s="3" t="s">
        <v>258</v>
      </c>
      <c r="L117" s="3" t="s">
        <v>258</v>
      </c>
      <c r="M117" s="3" t="s">
        <v>259</v>
      </c>
    </row>
    <row r="118" spans="1:13" s="3" customFormat="1" ht="15.75" thickBot="1" x14ac:dyDescent="0.3">
      <c r="A118" s="3">
        <v>254076</v>
      </c>
      <c r="B118" s="26" t="s">
        <v>372</v>
      </c>
      <c r="C118" s="2">
        <v>45970</v>
      </c>
      <c r="D118" s="28">
        <v>0.5</v>
      </c>
      <c r="E118" s="4" t="s">
        <v>229</v>
      </c>
      <c r="F118" s="4" t="s">
        <v>221</v>
      </c>
      <c r="G118" s="3" t="s">
        <v>48</v>
      </c>
      <c r="H118" s="3" t="s">
        <v>49</v>
      </c>
      <c r="I118" s="3" t="s">
        <v>274</v>
      </c>
      <c r="J118" s="3" t="s">
        <v>263</v>
      </c>
      <c r="K118" s="3" t="s">
        <v>258</v>
      </c>
      <c r="L118" s="3" t="s">
        <v>258</v>
      </c>
      <c r="M118" s="3" t="s">
        <v>259</v>
      </c>
    </row>
    <row r="119" spans="1:13" ht="15.75" thickBot="1" x14ac:dyDescent="0.3">
      <c r="A119" s="1">
        <v>268222</v>
      </c>
      <c r="B119" s="42" t="s">
        <v>351</v>
      </c>
      <c r="C119" s="2">
        <v>45970.041666666664</v>
      </c>
      <c r="D119" s="28">
        <v>0.5</v>
      </c>
      <c r="E119" s="3" t="s">
        <v>39</v>
      </c>
      <c r="F119" s="3" t="s">
        <v>152</v>
      </c>
      <c r="G119" s="3" t="s">
        <v>48</v>
      </c>
      <c r="H119" s="3" t="s">
        <v>49</v>
      </c>
      <c r="I119" s="3" t="s">
        <v>292</v>
      </c>
      <c r="J119" s="3" t="s">
        <v>284</v>
      </c>
      <c r="K119" s="3" t="s">
        <v>258</v>
      </c>
      <c r="L119" s="3" t="s">
        <v>258</v>
      </c>
      <c r="M119" s="3" t="s">
        <v>259</v>
      </c>
    </row>
    <row r="120" spans="1:13" ht="15.75" thickBot="1" x14ac:dyDescent="0.3">
      <c r="A120" s="1">
        <v>266946</v>
      </c>
      <c r="B120" s="42" t="s">
        <v>359</v>
      </c>
      <c r="C120" s="2">
        <v>45970.041666666664</v>
      </c>
      <c r="D120" s="28">
        <v>0.58333333333333337</v>
      </c>
      <c r="E120" s="3" t="s">
        <v>52</v>
      </c>
      <c r="F120" s="3" t="s">
        <v>153</v>
      </c>
      <c r="G120" s="3" t="s">
        <v>48</v>
      </c>
      <c r="H120" s="3" t="s">
        <v>49</v>
      </c>
      <c r="I120" s="3" t="s">
        <v>269</v>
      </c>
      <c r="J120" s="3" t="s">
        <v>289</v>
      </c>
      <c r="K120" s="3" t="s">
        <v>291</v>
      </c>
      <c r="L120" s="3" t="s">
        <v>319</v>
      </c>
      <c r="M120" s="3" t="s">
        <v>259</v>
      </c>
    </row>
    <row r="121" spans="1:13" ht="15.75" thickBot="1" x14ac:dyDescent="0.3">
      <c r="A121" s="1">
        <v>262814</v>
      </c>
      <c r="B121" s="42" t="s">
        <v>354</v>
      </c>
      <c r="C121" s="2">
        <v>45970.041666666664</v>
      </c>
      <c r="D121" s="28">
        <v>0.66666666666666663</v>
      </c>
      <c r="E121" s="3" t="s">
        <v>35</v>
      </c>
      <c r="F121" s="3" t="s">
        <v>154</v>
      </c>
      <c r="G121" s="3" t="s">
        <v>48</v>
      </c>
      <c r="H121" s="3" t="s">
        <v>49</v>
      </c>
      <c r="I121" s="3" t="s">
        <v>337</v>
      </c>
      <c r="J121" s="3" t="s">
        <v>273</v>
      </c>
      <c r="K121" s="3" t="s">
        <v>287</v>
      </c>
      <c r="L121" s="3" t="s">
        <v>286</v>
      </c>
      <c r="M121" s="3" t="s">
        <v>259</v>
      </c>
    </row>
    <row r="122" spans="1:13" ht="15.75" thickBot="1" x14ac:dyDescent="0.3">
      <c r="A122" s="1">
        <v>255706</v>
      </c>
      <c r="B122" s="61" t="s">
        <v>349</v>
      </c>
      <c r="C122" s="62">
        <v>45970.041666666664</v>
      </c>
      <c r="D122" s="63">
        <v>0.66666666666666663</v>
      </c>
      <c r="E122" s="64" t="s">
        <v>8</v>
      </c>
      <c r="F122" s="64" t="s">
        <v>155</v>
      </c>
      <c r="G122" s="64" t="s">
        <v>48</v>
      </c>
      <c r="H122" s="64" t="s">
        <v>49</v>
      </c>
      <c r="I122" s="64"/>
      <c r="J122" s="64"/>
      <c r="K122" s="64" t="s">
        <v>258</v>
      </c>
      <c r="L122" s="64" t="s">
        <v>258</v>
      </c>
      <c r="M122" s="64" t="s">
        <v>259</v>
      </c>
    </row>
    <row r="123" spans="1:13" ht="15.75" thickBot="1" x14ac:dyDescent="0.3">
      <c r="A123" s="38" t="s">
        <v>260</v>
      </c>
      <c r="B123" s="42"/>
      <c r="C123" s="2">
        <v>45970</v>
      </c>
      <c r="D123" s="28" t="s">
        <v>390</v>
      </c>
      <c r="E123" s="3" t="s">
        <v>391</v>
      </c>
      <c r="F123" s="3"/>
      <c r="G123" s="3"/>
      <c r="H123" s="3"/>
      <c r="I123" s="3"/>
      <c r="J123" s="3"/>
      <c r="K123" s="3"/>
      <c r="L123" s="3"/>
      <c r="M123" s="3"/>
    </row>
    <row r="124" spans="1:13" ht="15.75" thickBot="1" x14ac:dyDescent="0.3">
      <c r="A124" s="1"/>
      <c r="B124" s="61"/>
      <c r="C124" s="62"/>
      <c r="D124" s="28" t="s">
        <v>392</v>
      </c>
      <c r="E124" s="3"/>
      <c r="F124" s="64"/>
      <c r="G124" s="64"/>
      <c r="H124" s="64"/>
      <c r="I124" s="64"/>
      <c r="J124" s="64"/>
      <c r="K124" s="64"/>
      <c r="L124" s="64"/>
      <c r="M124" s="64"/>
    </row>
    <row r="125" spans="1:13" ht="15.75" thickBot="1" x14ac:dyDescent="0.3">
      <c r="A125" s="1"/>
      <c r="B125" s="42"/>
      <c r="C125" s="2"/>
      <c r="D125" s="28" t="s">
        <v>345</v>
      </c>
      <c r="E125" s="3" t="s">
        <v>333</v>
      </c>
      <c r="F125" s="3"/>
      <c r="G125" s="3"/>
      <c r="H125" s="3"/>
      <c r="I125" s="3"/>
      <c r="J125" s="3"/>
      <c r="K125" s="3"/>
      <c r="L125" s="3"/>
      <c r="M125" s="3"/>
    </row>
    <row r="126" spans="1:13" ht="15.75" thickBot="1" x14ac:dyDescent="0.3">
      <c r="A126" s="1"/>
      <c r="B126" s="42"/>
      <c r="C126" s="2"/>
      <c r="D126" s="28"/>
      <c r="E126" s="3"/>
      <c r="F126" s="3"/>
      <c r="G126" s="3"/>
      <c r="H126" s="3"/>
      <c r="I126" s="3"/>
      <c r="J126" s="3"/>
      <c r="K126" s="3"/>
      <c r="L126" s="3"/>
      <c r="M126" s="3"/>
    </row>
    <row r="127" spans="1:13" ht="15.75" thickBot="1" x14ac:dyDescent="0.3">
      <c r="A127" s="1">
        <v>257314</v>
      </c>
      <c r="B127" s="42" t="s">
        <v>364</v>
      </c>
      <c r="C127" s="2">
        <v>45975</v>
      </c>
      <c r="D127" s="28">
        <v>0.85416666666666663</v>
      </c>
      <c r="E127" s="3" t="s">
        <v>21</v>
      </c>
      <c r="F127" s="3" t="s">
        <v>156</v>
      </c>
      <c r="G127" s="3" t="s">
        <v>48</v>
      </c>
      <c r="H127" s="3" t="s">
        <v>49</v>
      </c>
      <c r="I127" s="3" t="s">
        <v>348</v>
      </c>
      <c r="J127" s="3" t="s">
        <v>299</v>
      </c>
      <c r="K127" s="3" t="s">
        <v>258</v>
      </c>
      <c r="L127" s="3" t="s">
        <v>258</v>
      </c>
      <c r="M127" s="3" t="s">
        <v>259</v>
      </c>
    </row>
    <row r="128" spans="1:13" ht="15.75" thickBot="1" x14ac:dyDescent="0.3">
      <c r="A128" s="38" t="s">
        <v>260</v>
      </c>
      <c r="B128" s="42"/>
      <c r="C128" s="2">
        <v>45975</v>
      </c>
      <c r="D128" s="28" t="s">
        <v>393</v>
      </c>
      <c r="E128" s="3" t="s">
        <v>309</v>
      </c>
      <c r="F128" s="3"/>
      <c r="G128" s="3"/>
      <c r="H128" s="3"/>
      <c r="I128" s="3"/>
      <c r="J128" s="3"/>
      <c r="K128" s="3"/>
      <c r="L128" s="3"/>
      <c r="M128" s="3"/>
    </row>
    <row r="129" spans="1:13" ht="15.75" thickBot="1" x14ac:dyDescent="0.3">
      <c r="A129" s="9">
        <v>252471</v>
      </c>
      <c r="B129" s="41" t="s">
        <v>363</v>
      </c>
      <c r="C129" s="10">
        <v>45976.041666666664</v>
      </c>
      <c r="D129" s="27">
        <v>0.375</v>
      </c>
      <c r="E129" s="8" t="s">
        <v>157</v>
      </c>
      <c r="F129" s="8" t="s">
        <v>13</v>
      </c>
      <c r="G129" s="8" t="s">
        <v>60</v>
      </c>
      <c r="H129" s="8" t="s">
        <v>9</v>
      </c>
    </row>
    <row r="130" spans="1:13" s="3" customFormat="1" ht="15.75" thickBot="1" x14ac:dyDescent="0.3">
      <c r="A130" s="9">
        <v>266952</v>
      </c>
      <c r="B130" s="41" t="s">
        <v>359</v>
      </c>
      <c r="C130" s="10">
        <v>45976.041666666664</v>
      </c>
      <c r="D130" s="27">
        <v>0.5</v>
      </c>
      <c r="E130" s="8" t="s">
        <v>158</v>
      </c>
      <c r="F130" s="8" t="s">
        <v>52</v>
      </c>
      <c r="G130" s="8" t="s">
        <v>159</v>
      </c>
      <c r="H130" s="8" t="s">
        <v>9</v>
      </c>
      <c r="I130" s="8"/>
      <c r="J130" s="8"/>
      <c r="K130" s="8"/>
      <c r="L130" s="8"/>
      <c r="M130" s="8"/>
    </row>
    <row r="131" spans="1:13" s="3" customFormat="1" ht="15.75" thickBot="1" x14ac:dyDescent="0.3">
      <c r="A131" s="9">
        <v>251912</v>
      </c>
      <c r="B131" s="41" t="s">
        <v>356</v>
      </c>
      <c r="C131" s="10">
        <v>45976.041666666664</v>
      </c>
      <c r="D131" s="27">
        <v>0.70833333333333337</v>
      </c>
      <c r="E131" s="8" t="s">
        <v>134</v>
      </c>
      <c r="F131" s="8" t="s">
        <v>56</v>
      </c>
      <c r="G131" s="8" t="s">
        <v>145</v>
      </c>
      <c r="H131" s="8" t="s">
        <v>9</v>
      </c>
      <c r="I131" s="8"/>
      <c r="J131" s="8"/>
      <c r="K131" s="8"/>
      <c r="L131" s="8"/>
      <c r="M131" s="8"/>
    </row>
    <row r="132" spans="1:13" s="3" customFormat="1" ht="15.75" thickBot="1" x14ac:dyDescent="0.3">
      <c r="A132" s="9">
        <v>262817</v>
      </c>
      <c r="B132" s="41" t="s">
        <v>354</v>
      </c>
      <c r="C132" s="10">
        <v>45977</v>
      </c>
      <c r="D132" s="27">
        <v>0.51041666666666663</v>
      </c>
      <c r="E132" s="8" t="s">
        <v>160</v>
      </c>
      <c r="F132" s="8" t="s">
        <v>35</v>
      </c>
      <c r="G132" s="8" t="s">
        <v>36</v>
      </c>
      <c r="H132" s="8" t="s">
        <v>9</v>
      </c>
      <c r="I132" s="8"/>
      <c r="J132" s="8"/>
      <c r="K132" s="8"/>
      <c r="L132" s="8"/>
      <c r="M132" s="8"/>
    </row>
    <row r="133" spans="1:13" s="3" customFormat="1" ht="15.75" thickBot="1" x14ac:dyDescent="0.3">
      <c r="A133" s="9">
        <v>251652</v>
      </c>
      <c r="B133" s="41" t="s">
        <v>360</v>
      </c>
      <c r="C133" s="10">
        <v>45977.041666666664</v>
      </c>
      <c r="D133" s="27">
        <v>0.39583333333333331</v>
      </c>
      <c r="E133" s="8" t="s">
        <v>161</v>
      </c>
      <c r="F133" s="8" t="s">
        <v>17</v>
      </c>
      <c r="G133" s="8" t="s">
        <v>94</v>
      </c>
      <c r="H133" s="8" t="s">
        <v>9</v>
      </c>
      <c r="I133" s="8"/>
      <c r="J133" s="8"/>
      <c r="K133" s="8"/>
      <c r="L133" s="8"/>
      <c r="M133" s="8"/>
    </row>
    <row r="134" spans="1:13" s="3" customFormat="1" ht="15.75" thickBot="1" x14ac:dyDescent="0.3">
      <c r="A134" s="9">
        <v>268224</v>
      </c>
      <c r="B134" s="41" t="s">
        <v>351</v>
      </c>
      <c r="C134" s="10">
        <v>45977.041666666664</v>
      </c>
      <c r="D134" s="27">
        <v>0.41666666666666669</v>
      </c>
      <c r="E134" s="8" t="s">
        <v>162</v>
      </c>
      <c r="F134" s="8" t="s">
        <v>39</v>
      </c>
      <c r="G134" s="8" t="s">
        <v>163</v>
      </c>
      <c r="H134" s="8" t="s">
        <v>9</v>
      </c>
      <c r="I134" s="8"/>
      <c r="J134" s="8"/>
      <c r="K134" s="8"/>
      <c r="L134" s="8"/>
      <c r="M134" s="8"/>
    </row>
    <row r="135" spans="1:13" s="3" customFormat="1" ht="15.75" thickBot="1" x14ac:dyDescent="0.3">
      <c r="A135" s="1">
        <v>252214</v>
      </c>
      <c r="B135" s="42" t="s">
        <v>362</v>
      </c>
      <c r="C135" s="2">
        <v>45977.041666666664</v>
      </c>
      <c r="D135" s="28">
        <v>0.5</v>
      </c>
      <c r="E135" s="3" t="s">
        <v>25</v>
      </c>
      <c r="F135" s="3" t="s">
        <v>164</v>
      </c>
      <c r="G135" s="3" t="s">
        <v>48</v>
      </c>
      <c r="H135" s="3" t="s">
        <v>49</v>
      </c>
      <c r="I135" s="3" t="s">
        <v>311</v>
      </c>
      <c r="J135" s="3" t="s">
        <v>295</v>
      </c>
      <c r="K135" s="3" t="s">
        <v>258</v>
      </c>
      <c r="L135" s="3" t="s">
        <v>258</v>
      </c>
      <c r="M135" s="3" t="s">
        <v>259</v>
      </c>
    </row>
    <row r="136" spans="1:13" s="3" customFormat="1" ht="15.75" thickBot="1" x14ac:dyDescent="0.3">
      <c r="A136" s="1">
        <v>256522</v>
      </c>
      <c r="B136" s="42" t="s">
        <v>350</v>
      </c>
      <c r="C136" s="2">
        <v>45977.041666666664</v>
      </c>
      <c r="D136" s="28">
        <v>0.5</v>
      </c>
      <c r="E136" s="3" t="s">
        <v>29</v>
      </c>
      <c r="F136" s="3" t="s">
        <v>165</v>
      </c>
      <c r="G136" s="3" t="s">
        <v>48</v>
      </c>
      <c r="H136" s="3" t="s">
        <v>49</v>
      </c>
      <c r="I136" s="3" t="s">
        <v>302</v>
      </c>
      <c r="J136" s="3" t="s">
        <v>303</v>
      </c>
      <c r="K136" s="3" t="s">
        <v>258</v>
      </c>
      <c r="L136" s="3" t="s">
        <v>258</v>
      </c>
      <c r="M136" s="3" t="s">
        <v>259</v>
      </c>
    </row>
    <row r="137" spans="1:13" s="3" customFormat="1" ht="15.75" thickBot="1" x14ac:dyDescent="0.3">
      <c r="A137" s="1">
        <v>269861</v>
      </c>
      <c r="B137" s="42" t="s">
        <v>352</v>
      </c>
      <c r="C137" s="2">
        <v>45977.041666666664</v>
      </c>
      <c r="D137" s="28">
        <v>0.58333333333333337</v>
      </c>
      <c r="E137" s="3" t="s">
        <v>50</v>
      </c>
      <c r="F137" s="3" t="s">
        <v>167</v>
      </c>
      <c r="G137" s="3" t="s">
        <v>48</v>
      </c>
      <c r="H137" s="3" t="s">
        <v>49</v>
      </c>
      <c r="I137" s="3" t="s">
        <v>279</v>
      </c>
      <c r="J137" s="3" t="s">
        <v>284</v>
      </c>
      <c r="K137" s="3" t="s">
        <v>258</v>
      </c>
      <c r="L137" s="3" t="s">
        <v>258</v>
      </c>
      <c r="M137" s="3" t="s">
        <v>259</v>
      </c>
    </row>
    <row r="138" spans="1:13" s="3" customFormat="1" ht="15.75" thickBot="1" x14ac:dyDescent="0.3">
      <c r="A138" s="1">
        <v>261504</v>
      </c>
      <c r="B138" s="42" t="s">
        <v>365</v>
      </c>
      <c r="C138" s="2">
        <v>45977.041666666664</v>
      </c>
      <c r="D138" s="28">
        <v>0.58333333333333337</v>
      </c>
      <c r="E138" s="3" t="s">
        <v>31</v>
      </c>
      <c r="F138" s="3" t="s">
        <v>166</v>
      </c>
      <c r="G138" s="3" t="s">
        <v>48</v>
      </c>
      <c r="H138" s="3" t="s">
        <v>49</v>
      </c>
      <c r="I138" s="3" t="s">
        <v>280</v>
      </c>
      <c r="J138" s="3" t="s">
        <v>306</v>
      </c>
      <c r="K138" s="3" t="s">
        <v>305</v>
      </c>
      <c r="L138" s="3" t="s">
        <v>285</v>
      </c>
      <c r="M138" s="3" t="s">
        <v>259</v>
      </c>
    </row>
    <row r="139" spans="1:13" ht="15.75" thickBot="1" x14ac:dyDescent="0.3">
      <c r="A139" s="1">
        <v>259695</v>
      </c>
      <c r="B139" s="42" t="s">
        <v>353</v>
      </c>
      <c r="C139" s="2">
        <v>45977.041666666664</v>
      </c>
      <c r="D139" s="28">
        <v>0.66666666666666663</v>
      </c>
      <c r="E139" s="3" t="s">
        <v>43</v>
      </c>
      <c r="F139" s="3" t="s">
        <v>168</v>
      </c>
      <c r="G139" s="3" t="s">
        <v>48</v>
      </c>
      <c r="H139" s="3" t="s">
        <v>49</v>
      </c>
      <c r="I139" s="3" t="s">
        <v>272</v>
      </c>
      <c r="J139" s="3" t="s">
        <v>271</v>
      </c>
      <c r="K139" s="3" t="s">
        <v>313</v>
      </c>
      <c r="L139" s="3" t="s">
        <v>312</v>
      </c>
      <c r="M139" s="3" t="s">
        <v>336</v>
      </c>
    </row>
    <row r="140" spans="1:13" ht="15.75" thickBot="1" x14ac:dyDescent="0.3">
      <c r="A140" s="1" t="s">
        <v>260</v>
      </c>
      <c r="B140" s="42"/>
      <c r="C140" s="2">
        <v>45977</v>
      </c>
      <c r="D140" s="28" t="s">
        <v>394</v>
      </c>
      <c r="E140" s="3" t="s">
        <v>391</v>
      </c>
      <c r="F140" s="3"/>
      <c r="G140" s="3"/>
      <c r="H140" s="3"/>
      <c r="I140" s="3"/>
      <c r="J140" s="3"/>
      <c r="K140" s="3"/>
      <c r="L140" s="3"/>
      <c r="M140" s="3"/>
    </row>
    <row r="141" spans="1:13" ht="15.75" thickBot="1" x14ac:dyDescent="0.3">
      <c r="A141" s="1"/>
      <c r="B141" s="42"/>
      <c r="C141" s="2"/>
      <c r="D141" s="28" t="s">
        <v>339</v>
      </c>
      <c r="E141" s="3" t="s">
        <v>395</v>
      </c>
      <c r="F141" s="3"/>
      <c r="G141" s="3"/>
      <c r="H141" s="3"/>
      <c r="I141" s="3"/>
      <c r="J141" s="3"/>
      <c r="K141" s="3"/>
      <c r="L141" s="3"/>
      <c r="M141" s="3"/>
    </row>
    <row r="142" spans="1:13" ht="15.75" thickBot="1" x14ac:dyDescent="0.3">
      <c r="A142" s="1"/>
      <c r="B142" s="42"/>
      <c r="C142" s="2"/>
      <c r="D142" s="28" t="s">
        <v>345</v>
      </c>
      <c r="E142" s="3" t="s">
        <v>387</v>
      </c>
      <c r="F142" s="3"/>
      <c r="G142" s="3"/>
      <c r="H142" s="3"/>
      <c r="I142" s="3"/>
      <c r="J142" s="3"/>
      <c r="K142" s="3"/>
      <c r="L142" s="3"/>
      <c r="M142" s="3"/>
    </row>
    <row r="143" spans="1:13" ht="15.75" thickBot="1" x14ac:dyDescent="0.3">
      <c r="A143" s="9">
        <v>259692</v>
      </c>
      <c r="B143" s="41" t="s">
        <v>353</v>
      </c>
      <c r="C143" s="10">
        <v>45983</v>
      </c>
      <c r="D143" s="27">
        <v>0.6875</v>
      </c>
      <c r="E143" s="8" t="s">
        <v>169</v>
      </c>
      <c r="F143" s="8" t="s">
        <v>43</v>
      </c>
      <c r="G143" s="8" t="s">
        <v>94</v>
      </c>
      <c r="H143" s="8" t="s">
        <v>9</v>
      </c>
      <c r="J143" s="37"/>
    </row>
    <row r="144" spans="1:13" ht="15.75" thickBot="1" x14ac:dyDescent="0.3">
      <c r="A144" s="9">
        <v>261473</v>
      </c>
      <c r="B144" s="41" t="s">
        <v>358</v>
      </c>
      <c r="C144" s="10">
        <v>45983</v>
      </c>
      <c r="D144" s="27">
        <v>0.70833333333333337</v>
      </c>
      <c r="E144" s="8" t="s">
        <v>30</v>
      </c>
      <c r="F144" s="8" t="s">
        <v>31</v>
      </c>
      <c r="G144" s="8" t="s">
        <v>32</v>
      </c>
      <c r="H144" s="8" t="s">
        <v>33</v>
      </c>
    </row>
    <row r="145" spans="1:13" ht="15.75" thickBot="1" x14ac:dyDescent="0.3">
      <c r="C145" s="11">
        <v>45983</v>
      </c>
      <c r="D145" s="12" t="s">
        <v>234</v>
      </c>
      <c r="E145" s="12" t="s">
        <v>231</v>
      </c>
      <c r="F145" s="13" t="s">
        <v>235</v>
      </c>
    </row>
    <row r="146" spans="1:13" ht="15.75" thickBot="1" x14ac:dyDescent="0.3">
      <c r="C146" s="14">
        <v>45984</v>
      </c>
      <c r="D146" s="22">
        <v>0.41666666666666669</v>
      </c>
      <c r="E146" s="21" t="s">
        <v>233</v>
      </c>
      <c r="F146" s="24"/>
      <c r="G146" s="23" t="s">
        <v>48</v>
      </c>
      <c r="H146" s="23" t="s">
        <v>49</v>
      </c>
    </row>
    <row r="147" spans="1:13" ht="15.75" thickBot="1" x14ac:dyDescent="0.3">
      <c r="C147" s="56"/>
      <c r="D147" s="45"/>
      <c r="E147" s="45"/>
      <c r="F147" s="48"/>
    </row>
    <row r="148" spans="1:13" ht="15.75" thickBot="1" x14ac:dyDescent="0.3">
      <c r="A148" s="9">
        <v>252222</v>
      </c>
      <c r="B148" s="41" t="s">
        <v>362</v>
      </c>
      <c r="C148" s="10">
        <v>45990.041666666664</v>
      </c>
      <c r="D148" s="27">
        <v>0.41666666666666669</v>
      </c>
      <c r="E148" s="8" t="s">
        <v>170</v>
      </c>
      <c r="F148" s="8" t="s">
        <v>25</v>
      </c>
      <c r="G148" s="8" t="s">
        <v>171</v>
      </c>
      <c r="H148" s="8" t="s">
        <v>9</v>
      </c>
    </row>
    <row r="149" spans="1:13" ht="15.75" thickBot="1" x14ac:dyDescent="0.3">
      <c r="A149" s="9">
        <v>251556</v>
      </c>
      <c r="B149" s="41" t="s">
        <v>361</v>
      </c>
      <c r="C149" s="10">
        <v>45990.041666666664</v>
      </c>
      <c r="D149" s="27">
        <v>0.58333333333333337</v>
      </c>
      <c r="E149" s="8" t="s">
        <v>172</v>
      </c>
      <c r="F149" s="8" t="s">
        <v>46</v>
      </c>
      <c r="G149" s="8" t="s">
        <v>173</v>
      </c>
      <c r="H149" s="8" t="s">
        <v>9</v>
      </c>
    </row>
    <row r="150" spans="1:13" s="3" customFormat="1" ht="15.75" thickBot="1" x14ac:dyDescent="0.3">
      <c r="A150" s="9">
        <v>259705</v>
      </c>
      <c r="B150" s="41" t="s">
        <v>353</v>
      </c>
      <c r="C150" s="10">
        <v>45990.041666666664</v>
      </c>
      <c r="D150" s="27">
        <v>0.75</v>
      </c>
      <c r="E150" s="8" t="s">
        <v>174</v>
      </c>
      <c r="F150" s="8" t="s">
        <v>43</v>
      </c>
      <c r="G150" s="8" t="s">
        <v>149</v>
      </c>
      <c r="H150" s="8" t="s">
        <v>9</v>
      </c>
      <c r="I150" s="8"/>
      <c r="J150" s="8"/>
      <c r="K150" s="8"/>
      <c r="L150" s="8"/>
      <c r="M150" s="8"/>
    </row>
    <row r="151" spans="1:13" s="3" customFormat="1" ht="15.75" thickBot="1" x14ac:dyDescent="0.3">
      <c r="A151" s="9">
        <v>257321</v>
      </c>
      <c r="B151" s="41" t="s">
        <v>357</v>
      </c>
      <c r="C151" s="10">
        <v>45991.041666666664</v>
      </c>
      <c r="D151" s="27">
        <v>0.41666666666666669</v>
      </c>
      <c r="E151" s="8" t="s">
        <v>177</v>
      </c>
      <c r="F151" s="8" t="s">
        <v>21</v>
      </c>
      <c r="G151" s="8" t="s">
        <v>178</v>
      </c>
      <c r="H151" s="8" t="s">
        <v>9</v>
      </c>
      <c r="I151" s="8"/>
      <c r="J151" s="8"/>
      <c r="K151" s="8"/>
      <c r="L151" s="8"/>
      <c r="M151" s="8"/>
    </row>
    <row r="152" spans="1:13" s="3" customFormat="1" ht="15.75" thickBot="1" x14ac:dyDescent="0.3">
      <c r="A152" s="1">
        <v>255715</v>
      </c>
      <c r="B152" s="61" t="s">
        <v>349</v>
      </c>
      <c r="C152" s="62">
        <v>45991.041666666664</v>
      </c>
      <c r="D152" s="63">
        <v>0.41666666666666669</v>
      </c>
      <c r="E152" s="64" t="s">
        <v>8</v>
      </c>
      <c r="F152" s="64" t="s">
        <v>176</v>
      </c>
      <c r="G152" s="64" t="s">
        <v>48</v>
      </c>
      <c r="H152" s="64" t="s">
        <v>49</v>
      </c>
      <c r="I152" s="64"/>
      <c r="J152" s="64"/>
      <c r="K152" s="64" t="s">
        <v>258</v>
      </c>
      <c r="L152" s="64" t="s">
        <v>258</v>
      </c>
      <c r="M152" s="64" t="s">
        <v>259</v>
      </c>
    </row>
    <row r="153" spans="1:13" s="3" customFormat="1" ht="15.75" thickBot="1" x14ac:dyDescent="0.3">
      <c r="A153" s="3">
        <v>254085</v>
      </c>
      <c r="B153" s="26" t="s">
        <v>372</v>
      </c>
      <c r="C153" s="2">
        <v>45991</v>
      </c>
      <c r="D153" s="28">
        <v>0.5</v>
      </c>
      <c r="E153" s="4" t="s">
        <v>229</v>
      </c>
      <c r="F153" s="4" t="s">
        <v>222</v>
      </c>
      <c r="G153" s="3" t="s">
        <v>48</v>
      </c>
      <c r="H153" s="3" t="s">
        <v>49</v>
      </c>
      <c r="I153" s="3" t="s">
        <v>274</v>
      </c>
      <c r="J153" s="3" t="s">
        <v>289</v>
      </c>
      <c r="K153" s="3" t="s">
        <v>258</v>
      </c>
      <c r="L153" s="3" t="s">
        <v>258</v>
      </c>
      <c r="M153" s="3" t="s">
        <v>259</v>
      </c>
    </row>
    <row r="154" spans="1:13" s="3" customFormat="1" ht="15.75" thickBot="1" x14ac:dyDescent="0.3">
      <c r="A154" s="1">
        <v>251914</v>
      </c>
      <c r="B154" s="42" t="s">
        <v>355</v>
      </c>
      <c r="C154" s="2">
        <v>45991</v>
      </c>
      <c r="D154" s="28">
        <v>0.5</v>
      </c>
      <c r="E154" s="3" t="s">
        <v>56</v>
      </c>
      <c r="F154" s="3" t="s">
        <v>119</v>
      </c>
      <c r="G154" s="3" t="s">
        <v>48</v>
      </c>
      <c r="H154" s="3" t="s">
        <v>49</v>
      </c>
      <c r="I154" s="23" t="s">
        <v>263</v>
      </c>
      <c r="J154" s="3" t="s">
        <v>333</v>
      </c>
      <c r="K154" s="3" t="s">
        <v>258</v>
      </c>
      <c r="L154" s="3" t="s">
        <v>258</v>
      </c>
      <c r="M154" s="3" t="s">
        <v>259</v>
      </c>
    </row>
    <row r="155" spans="1:13" ht="15.75" thickBot="1" x14ac:dyDescent="0.3">
      <c r="A155" s="1">
        <v>252480</v>
      </c>
      <c r="B155" s="42" t="s">
        <v>363</v>
      </c>
      <c r="C155" s="2">
        <v>45991.041666666664</v>
      </c>
      <c r="D155" s="28">
        <v>0.58333333333333337</v>
      </c>
      <c r="E155" s="3" t="s">
        <v>13</v>
      </c>
      <c r="F155" s="3" t="s">
        <v>179</v>
      </c>
      <c r="G155" s="3" t="s">
        <v>48</v>
      </c>
      <c r="H155" s="3" t="s">
        <v>49</v>
      </c>
      <c r="I155" s="3" t="s">
        <v>293</v>
      </c>
      <c r="J155" s="3" t="s">
        <v>270</v>
      </c>
      <c r="K155" s="3" t="s">
        <v>258</v>
      </c>
      <c r="L155" s="3" t="s">
        <v>258</v>
      </c>
      <c r="M155" s="3" t="s">
        <v>259</v>
      </c>
    </row>
    <row r="156" spans="1:13" ht="15.75" thickBot="1" x14ac:dyDescent="0.3">
      <c r="A156" s="1">
        <v>266957</v>
      </c>
      <c r="B156" s="42" t="s">
        <v>359</v>
      </c>
      <c r="C156" s="2">
        <v>45991.041666666664</v>
      </c>
      <c r="D156" s="28">
        <v>0.58333333333333337</v>
      </c>
      <c r="E156" s="3" t="s">
        <v>52</v>
      </c>
      <c r="F156" s="3" t="s">
        <v>180</v>
      </c>
      <c r="G156" s="3" t="s">
        <v>48</v>
      </c>
      <c r="H156" s="3" t="s">
        <v>49</v>
      </c>
      <c r="I156" s="3" t="s">
        <v>290</v>
      </c>
      <c r="J156" s="3" t="s">
        <v>309</v>
      </c>
      <c r="K156" s="23" t="s">
        <v>292</v>
      </c>
      <c r="L156" s="3" t="s">
        <v>291</v>
      </c>
      <c r="M156" s="3" t="s">
        <v>259</v>
      </c>
    </row>
    <row r="157" spans="1:13" ht="15.75" thickBot="1" x14ac:dyDescent="0.3">
      <c r="A157" s="1">
        <v>268231</v>
      </c>
      <c r="B157" s="42" t="s">
        <v>351</v>
      </c>
      <c r="C157" s="2">
        <v>45991.041666666664</v>
      </c>
      <c r="D157" s="28">
        <v>0.66666666666666663</v>
      </c>
      <c r="E157" s="3" t="s">
        <v>39</v>
      </c>
      <c r="F157" s="3" t="s">
        <v>182</v>
      </c>
      <c r="G157" s="3" t="s">
        <v>48</v>
      </c>
      <c r="H157" s="3" t="s">
        <v>49</v>
      </c>
      <c r="I157" s="3" t="s">
        <v>266</v>
      </c>
      <c r="J157" s="3" t="s">
        <v>335</v>
      </c>
      <c r="K157" s="3" t="s">
        <v>258</v>
      </c>
      <c r="L157" s="3" t="s">
        <v>258</v>
      </c>
      <c r="M157" s="3" t="s">
        <v>259</v>
      </c>
    </row>
    <row r="158" spans="1:13" ht="15.75" thickBot="1" x14ac:dyDescent="0.3">
      <c r="A158" s="1">
        <v>262821</v>
      </c>
      <c r="B158" s="42" t="s">
        <v>354</v>
      </c>
      <c r="C158" s="2">
        <v>45991.041666666664</v>
      </c>
      <c r="D158" s="28">
        <v>0.66666666666666663</v>
      </c>
      <c r="E158" s="3" t="s">
        <v>35</v>
      </c>
      <c r="F158" s="3" t="s">
        <v>181</v>
      </c>
      <c r="G158" s="3" t="s">
        <v>48</v>
      </c>
      <c r="H158" s="3" t="s">
        <v>49</v>
      </c>
      <c r="I158" s="3" t="s">
        <v>276</v>
      </c>
      <c r="J158" s="3" t="s">
        <v>273</v>
      </c>
      <c r="K158" s="3" t="s">
        <v>288</v>
      </c>
      <c r="L158" s="3" t="s">
        <v>286</v>
      </c>
      <c r="M158" s="3" t="s">
        <v>259</v>
      </c>
    </row>
    <row r="159" spans="1:13" ht="15.75" thickBot="1" x14ac:dyDescent="0.3">
      <c r="A159" s="1" t="s">
        <v>260</v>
      </c>
      <c r="B159" s="42"/>
      <c r="C159" s="2">
        <v>45991</v>
      </c>
      <c r="D159" s="28" t="s">
        <v>396</v>
      </c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15.75" thickBot="1" x14ac:dyDescent="0.3">
      <c r="A160" s="1"/>
      <c r="B160" s="42"/>
      <c r="C160" s="2"/>
      <c r="D160" s="28" t="s">
        <v>380</v>
      </c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5.75" thickBot="1" x14ac:dyDescent="0.3">
      <c r="A161" s="1"/>
      <c r="B161" s="42"/>
      <c r="C161" s="2"/>
      <c r="D161" s="28" t="s">
        <v>397</v>
      </c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5.75" thickBot="1" x14ac:dyDescent="0.3">
      <c r="A162" s="1"/>
      <c r="B162" s="42"/>
      <c r="C162" s="2"/>
      <c r="D162" s="28" t="s">
        <v>345</v>
      </c>
      <c r="E162" s="3" t="s">
        <v>334</v>
      </c>
      <c r="F162" s="3"/>
      <c r="G162" s="3"/>
      <c r="H162" s="3"/>
      <c r="I162" s="3"/>
      <c r="J162" s="3"/>
      <c r="K162" s="3"/>
      <c r="L162" s="3"/>
      <c r="M162" s="3"/>
    </row>
    <row r="163" spans="1:13" ht="15.75" thickBot="1" x14ac:dyDescent="0.3">
      <c r="A163" s="1"/>
      <c r="B163" s="42"/>
      <c r="C163" s="2"/>
      <c r="D163" s="28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5.75" thickBot="1" x14ac:dyDescent="0.3">
      <c r="A164" s="9">
        <v>251663</v>
      </c>
      <c r="B164" s="41" t="s">
        <v>360</v>
      </c>
      <c r="C164" s="10">
        <v>45997.041666666664</v>
      </c>
      <c r="D164" s="27">
        <v>0.46875</v>
      </c>
      <c r="E164" s="8" t="s">
        <v>183</v>
      </c>
      <c r="F164" s="8" t="s">
        <v>17</v>
      </c>
      <c r="G164" s="8" t="s">
        <v>184</v>
      </c>
      <c r="H164" s="8" t="s">
        <v>9</v>
      </c>
    </row>
    <row r="165" spans="1:13" ht="15.75" thickBot="1" x14ac:dyDescent="0.3">
      <c r="A165" s="9">
        <v>252485</v>
      </c>
      <c r="B165" s="41" t="s">
        <v>363</v>
      </c>
      <c r="C165" s="10">
        <v>45997.041666666664</v>
      </c>
      <c r="D165" s="27">
        <v>0.60416666666666663</v>
      </c>
      <c r="E165" s="8" t="s">
        <v>185</v>
      </c>
      <c r="F165" s="8" t="s">
        <v>13</v>
      </c>
      <c r="G165" s="8" t="s">
        <v>118</v>
      </c>
      <c r="H165" s="8" t="s">
        <v>9</v>
      </c>
    </row>
    <row r="166" spans="1:13" s="3" customFormat="1" ht="15.75" thickBot="1" x14ac:dyDescent="0.3">
      <c r="A166" s="9">
        <v>255722</v>
      </c>
      <c r="B166" s="57" t="s">
        <v>349</v>
      </c>
      <c r="C166" s="58">
        <v>45997.041666666664</v>
      </c>
      <c r="D166" s="59">
        <v>0.64583333333333337</v>
      </c>
      <c r="E166" s="60" t="s">
        <v>186</v>
      </c>
      <c r="F166" s="60" t="s">
        <v>8</v>
      </c>
      <c r="G166" s="60" t="s">
        <v>187</v>
      </c>
      <c r="H166" s="60" t="s">
        <v>9</v>
      </c>
      <c r="I166" s="60"/>
      <c r="J166" s="60"/>
      <c r="K166" s="60"/>
      <c r="L166" s="60"/>
      <c r="M166" s="60"/>
    </row>
    <row r="167" spans="1:13" s="3" customFormat="1" ht="15.75" thickBot="1" x14ac:dyDescent="0.3">
      <c r="A167" s="9">
        <v>268236</v>
      </c>
      <c r="B167" s="41" t="s">
        <v>351</v>
      </c>
      <c r="C167" s="10">
        <v>45998</v>
      </c>
      <c r="D167" s="27">
        <v>0.47916666666666669</v>
      </c>
      <c r="E167" s="8" t="s">
        <v>188</v>
      </c>
      <c r="F167" s="8" t="s">
        <v>39</v>
      </c>
      <c r="G167" s="8" t="s">
        <v>10</v>
      </c>
      <c r="H167" s="8" t="s">
        <v>9</v>
      </c>
      <c r="I167" s="8"/>
      <c r="J167" s="8"/>
      <c r="K167" s="8"/>
      <c r="L167" s="8"/>
      <c r="M167" s="8"/>
    </row>
    <row r="168" spans="1:13" s="3" customFormat="1" ht="15.75" thickBot="1" x14ac:dyDescent="0.3">
      <c r="A168" s="8"/>
      <c r="B168" s="29"/>
      <c r="C168" s="14">
        <v>45998.041666666664</v>
      </c>
      <c r="D168" s="22">
        <v>0.375</v>
      </c>
      <c r="E168" s="21" t="s">
        <v>233</v>
      </c>
      <c r="F168" s="21" t="s">
        <v>366</v>
      </c>
      <c r="G168" s="23" t="s">
        <v>48</v>
      </c>
      <c r="H168" s="23" t="s">
        <v>49</v>
      </c>
      <c r="I168" s="8"/>
      <c r="J168" s="8"/>
      <c r="K168" s="8"/>
      <c r="L168" s="8"/>
      <c r="M168" s="8"/>
    </row>
    <row r="169" spans="1:13" s="3" customFormat="1" ht="15.75" thickBot="1" x14ac:dyDescent="0.3">
      <c r="A169" s="1">
        <v>251919</v>
      </c>
      <c r="B169" s="42" t="s">
        <v>355</v>
      </c>
      <c r="C169" s="2">
        <v>45998</v>
      </c>
      <c r="D169" s="28">
        <v>0.42708333333333331</v>
      </c>
      <c r="E169" s="3" t="s">
        <v>56</v>
      </c>
      <c r="F169" s="3" t="s">
        <v>79</v>
      </c>
      <c r="G169" s="3" t="s">
        <v>48</v>
      </c>
      <c r="H169" s="3" t="s">
        <v>49</v>
      </c>
      <c r="I169" s="3" t="s">
        <v>303</v>
      </c>
      <c r="J169" s="3" t="s">
        <v>295</v>
      </c>
      <c r="K169" s="3" t="s">
        <v>258</v>
      </c>
      <c r="L169" s="3" t="s">
        <v>258</v>
      </c>
      <c r="M169" s="3" t="s">
        <v>259</v>
      </c>
    </row>
    <row r="170" spans="1:13" s="3" customFormat="1" ht="15.75" thickBot="1" x14ac:dyDescent="0.3">
      <c r="A170" s="1">
        <v>251560</v>
      </c>
      <c r="B170" s="42" t="s">
        <v>361</v>
      </c>
      <c r="C170" s="2">
        <v>45998.041666666664</v>
      </c>
      <c r="D170" s="28">
        <v>0.42708333333333331</v>
      </c>
      <c r="E170" s="3" t="s">
        <v>46</v>
      </c>
      <c r="F170" s="3" t="s">
        <v>189</v>
      </c>
      <c r="G170" s="3" t="s">
        <v>48</v>
      </c>
      <c r="H170" s="3" t="s">
        <v>49</v>
      </c>
      <c r="I170" s="3" t="s">
        <v>300</v>
      </c>
      <c r="J170" s="3" t="s">
        <v>296</v>
      </c>
      <c r="K170" s="3" t="s">
        <v>258</v>
      </c>
      <c r="L170" s="3" t="s">
        <v>258</v>
      </c>
      <c r="M170" s="3" t="s">
        <v>259</v>
      </c>
    </row>
    <row r="171" spans="1:13" ht="15.75" thickBot="1" x14ac:dyDescent="0.3">
      <c r="A171" s="1">
        <v>257323</v>
      </c>
      <c r="B171" s="42" t="s">
        <v>364</v>
      </c>
      <c r="C171" s="2">
        <v>45998.041666666664</v>
      </c>
      <c r="D171" s="28">
        <v>0.5</v>
      </c>
      <c r="E171" s="3" t="s">
        <v>21</v>
      </c>
      <c r="F171" s="3" t="s">
        <v>190</v>
      </c>
      <c r="G171" s="3" t="s">
        <v>48</v>
      </c>
      <c r="H171" s="3" t="s">
        <v>49</v>
      </c>
      <c r="I171" s="3" t="s">
        <v>297</v>
      </c>
      <c r="J171" s="3" t="s">
        <v>327</v>
      </c>
      <c r="K171" s="3" t="s">
        <v>258</v>
      </c>
      <c r="L171" s="3" t="s">
        <v>258</v>
      </c>
      <c r="M171" s="3" t="s">
        <v>259</v>
      </c>
    </row>
    <row r="172" spans="1:13" s="3" customFormat="1" ht="15.75" thickBot="1" x14ac:dyDescent="0.3">
      <c r="A172" s="1">
        <v>252224</v>
      </c>
      <c r="B172" s="42" t="s">
        <v>362</v>
      </c>
      <c r="C172" s="2">
        <v>45998.041666666664</v>
      </c>
      <c r="D172" s="28">
        <v>0.5</v>
      </c>
      <c r="E172" s="3" t="s">
        <v>25</v>
      </c>
      <c r="F172" s="3" t="s">
        <v>191</v>
      </c>
      <c r="G172" s="3" t="s">
        <v>48</v>
      </c>
      <c r="H172" s="3" t="s">
        <v>49</v>
      </c>
      <c r="I172" s="3" t="s">
        <v>268</v>
      </c>
      <c r="J172" s="3" t="s">
        <v>301</v>
      </c>
      <c r="K172" s="3" t="s">
        <v>258</v>
      </c>
      <c r="L172" s="3" t="s">
        <v>258</v>
      </c>
      <c r="M172" s="3" t="s">
        <v>259</v>
      </c>
    </row>
    <row r="173" spans="1:13" s="3" customFormat="1" ht="15.75" thickBot="1" x14ac:dyDescent="0.3">
      <c r="A173" s="1">
        <v>269873</v>
      </c>
      <c r="B173" s="42" t="s">
        <v>352</v>
      </c>
      <c r="C173" s="2">
        <v>45998.041666666664</v>
      </c>
      <c r="D173" s="28">
        <v>0.58333333333333337</v>
      </c>
      <c r="E173" s="3" t="s">
        <v>50</v>
      </c>
      <c r="F173" s="3" t="s">
        <v>193</v>
      </c>
      <c r="G173" s="3" t="s">
        <v>48</v>
      </c>
      <c r="H173" s="3" t="s">
        <v>49</v>
      </c>
      <c r="I173" s="3" t="s">
        <v>307</v>
      </c>
      <c r="J173" s="3" t="s">
        <v>282</v>
      </c>
      <c r="K173" s="3" t="s">
        <v>258</v>
      </c>
      <c r="L173" s="3" t="s">
        <v>258</v>
      </c>
      <c r="M173" s="3" t="s">
        <v>259</v>
      </c>
    </row>
    <row r="174" spans="1:13" s="3" customFormat="1" ht="15.75" thickBot="1" x14ac:dyDescent="0.3">
      <c r="A174" s="1">
        <v>256532</v>
      </c>
      <c r="B174" s="42" t="s">
        <v>350</v>
      </c>
      <c r="C174" s="2">
        <v>45998.041666666664</v>
      </c>
      <c r="D174" s="28">
        <v>0.58333333333333337</v>
      </c>
      <c r="E174" s="3" t="s">
        <v>29</v>
      </c>
      <c r="F174" s="3" t="s">
        <v>192</v>
      </c>
      <c r="G174" s="3" t="s">
        <v>48</v>
      </c>
      <c r="H174" s="3" t="s">
        <v>49</v>
      </c>
      <c r="I174" s="3" t="s">
        <v>279</v>
      </c>
      <c r="J174" s="3" t="s">
        <v>299</v>
      </c>
      <c r="K174" s="3" t="s">
        <v>258</v>
      </c>
      <c r="L174" s="3" t="s">
        <v>258</v>
      </c>
      <c r="M174" s="3" t="s">
        <v>259</v>
      </c>
    </row>
    <row r="175" spans="1:13" s="3" customFormat="1" ht="15.75" thickBot="1" x14ac:dyDescent="0.3">
      <c r="A175" s="1">
        <v>259707</v>
      </c>
      <c r="B175" s="42" t="s">
        <v>353</v>
      </c>
      <c r="C175" s="2">
        <v>45998.041666666664</v>
      </c>
      <c r="D175" s="28">
        <v>0.66666666666666663</v>
      </c>
      <c r="E175" s="3" t="s">
        <v>43</v>
      </c>
      <c r="F175" s="3" t="s">
        <v>194</v>
      </c>
      <c r="G175" s="3" t="s">
        <v>48</v>
      </c>
      <c r="H175" s="3" t="s">
        <v>49</v>
      </c>
      <c r="I175" s="3" t="s">
        <v>278</v>
      </c>
      <c r="J175" s="3" t="s">
        <v>272</v>
      </c>
      <c r="K175" s="3" t="s">
        <v>322</v>
      </c>
      <c r="L175" s="3" t="s">
        <v>331</v>
      </c>
      <c r="M175" s="3" t="s">
        <v>336</v>
      </c>
    </row>
    <row r="176" spans="1:13" ht="15.75" thickBot="1" x14ac:dyDescent="0.3">
      <c r="A176" s="1" t="s">
        <v>260</v>
      </c>
      <c r="B176" s="42"/>
      <c r="C176" s="2">
        <v>45998</v>
      </c>
      <c r="D176" s="28" t="s">
        <v>396</v>
      </c>
      <c r="E176" s="3" t="s">
        <v>398</v>
      </c>
      <c r="F176" s="3"/>
      <c r="G176" s="3"/>
      <c r="H176" s="3"/>
      <c r="I176" s="3"/>
      <c r="J176" s="3"/>
      <c r="K176" s="3"/>
      <c r="L176" s="3"/>
      <c r="M176" s="3"/>
    </row>
    <row r="177" spans="1:13" ht="15.75" thickBot="1" x14ac:dyDescent="0.3">
      <c r="A177" s="1"/>
      <c r="B177" s="42"/>
      <c r="C177" s="2"/>
      <c r="D177" s="28" t="s">
        <v>380</v>
      </c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5.75" thickBot="1" x14ac:dyDescent="0.3">
      <c r="A178" s="1"/>
      <c r="B178" s="42"/>
      <c r="C178" s="2"/>
      <c r="D178" s="28" t="s">
        <v>399</v>
      </c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5.75" thickBot="1" x14ac:dyDescent="0.3">
      <c r="A179" s="1"/>
      <c r="B179" s="42"/>
      <c r="C179" s="2"/>
      <c r="D179" s="28" t="s">
        <v>345</v>
      </c>
      <c r="E179" s="3" t="s">
        <v>387</v>
      </c>
      <c r="F179" s="3"/>
      <c r="G179" s="3"/>
      <c r="H179" s="3"/>
      <c r="I179" s="3"/>
      <c r="J179" s="3"/>
      <c r="K179" s="3"/>
      <c r="L179" s="3"/>
      <c r="M179" s="3"/>
    </row>
    <row r="180" spans="1:13" s="3" customFormat="1" ht="15.75" thickBot="1" x14ac:dyDescent="0.3">
      <c r="A180" s="1"/>
      <c r="B180" s="42"/>
      <c r="C180" s="2"/>
      <c r="D180" s="28"/>
    </row>
    <row r="181" spans="1:13" s="3" customFormat="1" ht="15.75" thickBot="1" x14ac:dyDescent="0.3">
      <c r="A181" s="1">
        <v>262829</v>
      </c>
      <c r="B181" s="42" t="s">
        <v>354</v>
      </c>
      <c r="C181" s="2">
        <v>46003</v>
      </c>
      <c r="D181" s="28">
        <v>0.86458333333333337</v>
      </c>
      <c r="E181" s="3" t="s">
        <v>35</v>
      </c>
      <c r="F181" s="3" t="s">
        <v>195</v>
      </c>
      <c r="G181" s="3" t="s">
        <v>48</v>
      </c>
      <c r="H181" s="3" t="s">
        <v>49</v>
      </c>
      <c r="I181" s="3" t="s">
        <v>273</v>
      </c>
      <c r="J181" s="3" t="s">
        <v>275</v>
      </c>
      <c r="K181" s="3" t="s">
        <v>313</v>
      </c>
      <c r="L181" s="3" t="s">
        <v>311</v>
      </c>
      <c r="M181" s="3" t="s">
        <v>259</v>
      </c>
    </row>
    <row r="182" spans="1:13" s="3" customFormat="1" ht="15.75" thickBot="1" x14ac:dyDescent="0.3">
      <c r="A182" s="1" t="s">
        <v>260</v>
      </c>
      <c r="B182" s="42"/>
      <c r="C182" s="2">
        <v>46003</v>
      </c>
      <c r="D182" s="28" t="s">
        <v>393</v>
      </c>
      <c r="E182" s="3" t="s">
        <v>387</v>
      </c>
    </row>
    <row r="183" spans="1:13" s="3" customFormat="1" ht="15.75" thickBot="1" x14ac:dyDescent="0.3">
      <c r="A183" s="1"/>
      <c r="B183" s="42"/>
      <c r="C183" s="2"/>
      <c r="D183" s="28"/>
    </row>
    <row r="184" spans="1:13" s="3" customFormat="1" ht="15.75" thickBot="1" x14ac:dyDescent="0.3">
      <c r="A184" s="9">
        <v>257330</v>
      </c>
      <c r="B184" s="41" t="s">
        <v>357</v>
      </c>
      <c r="C184" s="10">
        <v>46004</v>
      </c>
      <c r="D184" s="27">
        <v>0.58333333333333337</v>
      </c>
      <c r="E184" s="8" t="s">
        <v>196</v>
      </c>
      <c r="F184" s="8" t="s">
        <v>21</v>
      </c>
      <c r="G184" s="8" t="s">
        <v>197</v>
      </c>
      <c r="H184" s="8" t="s">
        <v>9</v>
      </c>
      <c r="I184" s="8"/>
      <c r="J184" s="8"/>
      <c r="K184" s="8"/>
      <c r="L184" s="8"/>
      <c r="M184" s="8"/>
    </row>
    <row r="185" spans="1:13" ht="15.75" thickBot="1" x14ac:dyDescent="0.3">
      <c r="A185" s="9">
        <v>252233</v>
      </c>
      <c r="B185" s="41" t="s">
        <v>362</v>
      </c>
      <c r="C185" s="10">
        <v>46004.041666666664</v>
      </c>
      <c r="D185" s="27">
        <v>0.4375</v>
      </c>
      <c r="E185" s="8" t="s">
        <v>198</v>
      </c>
      <c r="F185" s="8" t="s">
        <v>25</v>
      </c>
      <c r="G185" s="8" t="s">
        <v>199</v>
      </c>
      <c r="H185" s="8" t="s">
        <v>9</v>
      </c>
    </row>
    <row r="186" spans="1:13" ht="15.75" thickBot="1" x14ac:dyDescent="0.3">
      <c r="A186" s="9">
        <v>261523</v>
      </c>
      <c r="B186" s="41" t="s">
        <v>358</v>
      </c>
      <c r="C186" s="10">
        <v>46004.041666666664</v>
      </c>
      <c r="D186" s="27">
        <v>0.58333333333333337</v>
      </c>
      <c r="E186" s="8" t="s">
        <v>200</v>
      </c>
      <c r="F186" s="8" t="s">
        <v>31</v>
      </c>
      <c r="G186" s="8" t="s">
        <v>133</v>
      </c>
      <c r="H186" s="8" t="s">
        <v>9</v>
      </c>
    </row>
    <row r="187" spans="1:13" ht="15.75" thickBot="1" x14ac:dyDescent="0.3">
      <c r="A187" s="9">
        <v>269882</v>
      </c>
      <c r="B187" s="41" t="s">
        <v>352</v>
      </c>
      <c r="C187" s="10">
        <v>46004.041666666664</v>
      </c>
      <c r="D187" s="27">
        <v>0.625</v>
      </c>
      <c r="E187" s="8" t="s">
        <v>202</v>
      </c>
      <c r="F187" s="8" t="s">
        <v>50</v>
      </c>
      <c r="G187" s="8" t="s">
        <v>145</v>
      </c>
      <c r="H187" s="8" t="s">
        <v>9</v>
      </c>
    </row>
    <row r="188" spans="1:13" ht="15.75" thickBot="1" x14ac:dyDescent="0.3">
      <c r="A188" s="9">
        <v>251569</v>
      </c>
      <c r="B188" s="41" t="s">
        <v>361</v>
      </c>
      <c r="C188" s="10">
        <v>46004.041666666664</v>
      </c>
      <c r="D188" s="27">
        <v>0.625</v>
      </c>
      <c r="E188" s="8" t="s">
        <v>201</v>
      </c>
      <c r="F188" s="8" t="s">
        <v>46</v>
      </c>
      <c r="G188" s="8" t="s">
        <v>187</v>
      </c>
      <c r="H188" s="8" t="s">
        <v>9</v>
      </c>
    </row>
    <row r="189" spans="1:13" s="3" customFormat="1" ht="15.75" thickBot="1" x14ac:dyDescent="0.3">
      <c r="A189" s="9">
        <v>266968</v>
      </c>
      <c r="B189" s="42" t="s">
        <v>359</v>
      </c>
      <c r="C189" s="10">
        <v>46004.041666666664</v>
      </c>
      <c r="D189" s="27">
        <v>0.66666666666666663</v>
      </c>
      <c r="E189" s="8" t="s">
        <v>52</v>
      </c>
      <c r="F189" s="8" t="s">
        <v>203</v>
      </c>
      <c r="G189" s="8" t="s">
        <v>197</v>
      </c>
      <c r="H189" s="8" t="s">
        <v>261</v>
      </c>
      <c r="I189" s="8" t="s">
        <v>262</v>
      </c>
      <c r="J189" s="8" t="s">
        <v>262</v>
      </c>
      <c r="K189" s="8" t="s">
        <v>262</v>
      </c>
      <c r="L189" s="8" t="s">
        <v>262</v>
      </c>
      <c r="M189" s="8" t="s">
        <v>259</v>
      </c>
    </row>
    <row r="190" spans="1:13" s="3" customFormat="1" ht="15.75" thickBot="1" x14ac:dyDescent="0.3">
      <c r="A190" s="1">
        <v>252491</v>
      </c>
      <c r="B190" s="42" t="s">
        <v>363</v>
      </c>
      <c r="C190" s="2">
        <v>46005.041666666664</v>
      </c>
      <c r="D190" s="28">
        <v>0.5</v>
      </c>
      <c r="E190" s="3" t="s">
        <v>13</v>
      </c>
      <c r="F190" s="3" t="s">
        <v>206</v>
      </c>
      <c r="G190" s="3" t="s">
        <v>48</v>
      </c>
      <c r="H190" s="3" t="s">
        <v>49</v>
      </c>
      <c r="I190" s="3" t="s">
        <v>312</v>
      </c>
      <c r="J190" s="3" t="s">
        <v>284</v>
      </c>
      <c r="K190" s="3" t="s">
        <v>258</v>
      </c>
      <c r="L190" s="3" t="s">
        <v>258</v>
      </c>
      <c r="M190" s="3" t="s">
        <v>259</v>
      </c>
    </row>
    <row r="191" spans="1:13" ht="15.75" thickBot="1" x14ac:dyDescent="0.3">
      <c r="A191" s="3">
        <v>254094</v>
      </c>
      <c r="B191" s="26" t="s">
        <v>372</v>
      </c>
      <c r="C191" s="5">
        <v>46005</v>
      </c>
      <c r="D191" s="28">
        <v>0.5</v>
      </c>
      <c r="E191" s="6" t="s">
        <v>229</v>
      </c>
      <c r="F191" s="6" t="s">
        <v>223</v>
      </c>
      <c r="G191" s="3" t="s">
        <v>48</v>
      </c>
      <c r="H191" s="3" t="s">
        <v>49</v>
      </c>
      <c r="I191" s="3" t="s">
        <v>278</v>
      </c>
      <c r="J191" s="3" t="s">
        <v>277</v>
      </c>
      <c r="K191" s="3" t="s">
        <v>258</v>
      </c>
      <c r="L191" s="3" t="s">
        <v>258</v>
      </c>
      <c r="M191" s="3" t="s">
        <v>259</v>
      </c>
    </row>
    <row r="192" spans="1:13" s="3" customFormat="1" ht="15.75" thickBot="1" x14ac:dyDescent="0.3">
      <c r="A192" s="9">
        <v>251921</v>
      </c>
      <c r="B192" s="41" t="s">
        <v>356</v>
      </c>
      <c r="C192" s="10">
        <v>46005</v>
      </c>
      <c r="D192" s="27">
        <v>0.57291666666666663</v>
      </c>
      <c r="E192" s="8" t="s">
        <v>57</v>
      </c>
      <c r="F192" s="8" t="s">
        <v>56</v>
      </c>
      <c r="G192" s="8" t="s">
        <v>204</v>
      </c>
      <c r="H192" s="8" t="s">
        <v>9</v>
      </c>
      <c r="I192" s="8"/>
      <c r="J192" s="8"/>
      <c r="K192" s="8"/>
      <c r="L192" s="8"/>
      <c r="M192" s="8"/>
    </row>
    <row r="193" spans="1:13" s="3" customFormat="1" ht="15.75" thickBot="1" x14ac:dyDescent="0.3">
      <c r="A193" s="1">
        <v>251667</v>
      </c>
      <c r="B193" s="42" t="s">
        <v>360</v>
      </c>
      <c r="C193" s="2">
        <v>46005</v>
      </c>
      <c r="D193" s="28">
        <v>0.58333333333333337</v>
      </c>
      <c r="E193" s="3" t="s">
        <v>17</v>
      </c>
      <c r="F193" s="3" t="s">
        <v>205</v>
      </c>
      <c r="G193" s="3" t="s">
        <v>48</v>
      </c>
      <c r="H193" s="3" t="s">
        <v>49</v>
      </c>
      <c r="I193" s="3" t="s">
        <v>302</v>
      </c>
      <c r="J193" s="3" t="s">
        <v>283</v>
      </c>
      <c r="K193" s="3" t="s">
        <v>258</v>
      </c>
      <c r="L193" s="3" t="s">
        <v>258</v>
      </c>
      <c r="M193" s="3" t="s">
        <v>259</v>
      </c>
    </row>
    <row r="194" spans="1:13" s="3" customFormat="1" ht="15.75" thickBot="1" x14ac:dyDescent="0.3">
      <c r="A194" s="1">
        <v>255724</v>
      </c>
      <c r="B194" s="61" t="s">
        <v>349</v>
      </c>
      <c r="C194" s="62">
        <v>46005.041666666664</v>
      </c>
      <c r="D194" s="63">
        <v>0.58333333333333337</v>
      </c>
      <c r="E194" s="64" t="s">
        <v>8</v>
      </c>
      <c r="F194" s="64" t="s">
        <v>207</v>
      </c>
      <c r="G194" s="64" t="s">
        <v>48</v>
      </c>
      <c r="H194" s="64" t="s">
        <v>49</v>
      </c>
      <c r="I194" s="64"/>
      <c r="J194" s="64"/>
      <c r="K194" s="64" t="s">
        <v>258</v>
      </c>
      <c r="L194" s="64" t="s">
        <v>258</v>
      </c>
      <c r="M194" s="64" t="s">
        <v>259</v>
      </c>
    </row>
    <row r="195" spans="1:13" s="3" customFormat="1" ht="15.75" thickBot="1" x14ac:dyDescent="0.3">
      <c r="A195" s="9">
        <v>259718</v>
      </c>
      <c r="B195" s="41" t="s">
        <v>353</v>
      </c>
      <c r="C195" s="10">
        <v>46005.041666666664</v>
      </c>
      <c r="D195" s="27">
        <v>0.64583333333333337</v>
      </c>
      <c r="E195" s="8" t="s">
        <v>208</v>
      </c>
      <c r="F195" s="8" t="s">
        <v>43</v>
      </c>
      <c r="G195" s="8" t="s">
        <v>94</v>
      </c>
      <c r="H195" s="8" t="s">
        <v>9</v>
      </c>
      <c r="I195" s="8"/>
      <c r="J195" s="8"/>
      <c r="K195" s="8"/>
      <c r="L195" s="8"/>
      <c r="M195" s="8"/>
    </row>
    <row r="196" spans="1:13" s="3" customFormat="1" ht="15.75" thickBot="1" x14ac:dyDescent="0.3">
      <c r="A196" s="1">
        <v>268240</v>
      </c>
      <c r="B196" s="42" t="s">
        <v>351</v>
      </c>
      <c r="C196" s="2">
        <v>46005.041666666664</v>
      </c>
      <c r="D196" s="28">
        <v>0.66666666666666663</v>
      </c>
      <c r="E196" s="3" t="s">
        <v>39</v>
      </c>
      <c r="F196" s="3" t="s">
        <v>209</v>
      </c>
      <c r="G196" s="3" t="s">
        <v>48</v>
      </c>
      <c r="H196" s="3" t="s">
        <v>49</v>
      </c>
      <c r="I196" s="3" t="s">
        <v>292</v>
      </c>
      <c r="J196" s="3" t="s">
        <v>269</v>
      </c>
      <c r="K196" s="3" t="s">
        <v>258</v>
      </c>
      <c r="L196" s="3" t="s">
        <v>258</v>
      </c>
      <c r="M196" s="3" t="s">
        <v>259</v>
      </c>
    </row>
    <row r="197" spans="1:13" s="3" customFormat="1" ht="15.75" thickBot="1" x14ac:dyDescent="0.3">
      <c r="A197" s="1" t="s">
        <v>260</v>
      </c>
      <c r="B197" s="42"/>
      <c r="C197" s="2">
        <v>46005</v>
      </c>
      <c r="D197" s="28" t="s">
        <v>394</v>
      </c>
    </row>
    <row r="198" spans="1:13" s="3" customFormat="1" ht="15.75" thickBot="1" x14ac:dyDescent="0.3">
      <c r="A198" s="1"/>
      <c r="B198" s="42"/>
      <c r="C198" s="2"/>
      <c r="D198" s="28" t="s">
        <v>339</v>
      </c>
      <c r="E198" s="3" t="s">
        <v>391</v>
      </c>
    </row>
    <row r="199" spans="1:13" s="3" customFormat="1" ht="15.75" thickBot="1" x14ac:dyDescent="0.3">
      <c r="A199" s="1"/>
      <c r="B199" s="42"/>
      <c r="C199" s="2"/>
      <c r="D199" s="28" t="s">
        <v>345</v>
      </c>
      <c r="E199" s="3" t="s">
        <v>333</v>
      </c>
    </row>
    <row r="200" spans="1:13" s="3" customFormat="1" ht="15.75" thickBot="1" x14ac:dyDescent="0.3">
      <c r="A200" s="1"/>
      <c r="B200" s="42"/>
      <c r="C200" s="2"/>
      <c r="D200" s="28"/>
    </row>
    <row r="201" spans="1:13" s="50" customFormat="1" ht="15.75" thickBot="1" x14ac:dyDescent="0.3">
      <c r="A201" s="51">
        <v>254117</v>
      </c>
      <c r="B201" s="52" t="s">
        <v>372</v>
      </c>
      <c r="C201" s="53">
        <v>46011</v>
      </c>
      <c r="D201" s="54">
        <v>0.66666666666666663</v>
      </c>
      <c r="E201" s="55" t="s">
        <v>229</v>
      </c>
      <c r="F201" s="55" t="s">
        <v>225</v>
      </c>
      <c r="G201" s="51" t="s">
        <v>48</v>
      </c>
      <c r="H201" s="51" t="s">
        <v>49</v>
      </c>
      <c r="I201" s="50" t="s">
        <v>273</v>
      </c>
      <c r="J201" s="50" t="s">
        <v>289</v>
      </c>
      <c r="K201" s="50" t="s">
        <v>258</v>
      </c>
      <c r="L201" s="50" t="s">
        <v>258</v>
      </c>
      <c r="M201" s="50" t="s">
        <v>259</v>
      </c>
    </row>
    <row r="202" spans="1:13" ht="15.75" thickBot="1" x14ac:dyDescent="0.3">
      <c r="C202" s="15">
        <v>46011.041666666664</v>
      </c>
      <c r="D202" s="16" t="s">
        <v>236</v>
      </c>
      <c r="E202" s="12" t="s">
        <v>231</v>
      </c>
      <c r="F202" s="17" t="s">
        <v>237</v>
      </c>
    </row>
    <row r="203" spans="1:13" ht="15.75" thickBot="1" x14ac:dyDescent="0.3">
      <c r="C203" s="15">
        <v>46011.041666666664</v>
      </c>
      <c r="D203" s="12" t="s">
        <v>230</v>
      </c>
      <c r="E203" s="12" t="s">
        <v>231</v>
      </c>
      <c r="F203" s="13" t="s">
        <v>232</v>
      </c>
    </row>
    <row r="204" spans="1:13" ht="15.75" thickBot="1" x14ac:dyDescent="0.3">
      <c r="A204" s="3" t="s">
        <v>260</v>
      </c>
      <c r="C204" s="44">
        <v>46011</v>
      </c>
      <c r="D204" s="68" t="s">
        <v>400</v>
      </c>
      <c r="E204" s="45"/>
      <c r="F204" s="48"/>
    </row>
    <row r="205" spans="1:13" ht="15.75" thickBot="1" x14ac:dyDescent="0.3">
      <c r="A205" s="3"/>
      <c r="C205" s="44"/>
      <c r="D205" s="68"/>
      <c r="E205" s="45"/>
      <c r="F205" s="48"/>
    </row>
    <row r="206" spans="1:13" ht="15.75" thickBot="1" x14ac:dyDescent="0.3">
      <c r="A206" s="9">
        <v>266975</v>
      </c>
      <c r="B206" s="41" t="s">
        <v>359</v>
      </c>
      <c r="C206" s="10">
        <v>46032.041666666664</v>
      </c>
      <c r="D206" s="27">
        <v>0.70833333333333337</v>
      </c>
      <c r="E206" s="8" t="s">
        <v>53</v>
      </c>
      <c r="F206" s="8" t="s">
        <v>52</v>
      </c>
      <c r="G206" s="8" t="s">
        <v>210</v>
      </c>
      <c r="H206" s="8" t="s">
        <v>9</v>
      </c>
    </row>
    <row r="207" spans="1:13" ht="15.75" thickBot="1" x14ac:dyDescent="0.3">
      <c r="A207" s="1">
        <v>262833</v>
      </c>
      <c r="B207" s="42" t="s">
        <v>354</v>
      </c>
      <c r="C207" s="2">
        <v>46033.041666666664</v>
      </c>
      <c r="D207" s="28">
        <v>0.58333333333333337</v>
      </c>
      <c r="E207" s="3" t="s">
        <v>35</v>
      </c>
      <c r="F207" s="3" t="s">
        <v>34</v>
      </c>
      <c r="G207" s="3" t="s">
        <v>48</v>
      </c>
      <c r="H207" s="3" t="s">
        <v>49</v>
      </c>
      <c r="I207" s="3"/>
      <c r="J207" s="3"/>
      <c r="K207" s="3"/>
      <c r="L207" s="3"/>
      <c r="M207" s="3" t="s">
        <v>259</v>
      </c>
    </row>
    <row r="208" spans="1:13" ht="15.75" thickBot="1" x14ac:dyDescent="0.3">
      <c r="A208" s="1">
        <v>259719</v>
      </c>
      <c r="B208" s="42" t="s">
        <v>353</v>
      </c>
      <c r="C208" s="2">
        <v>46033.041666666664</v>
      </c>
      <c r="D208" s="28">
        <v>0.66666666666666663</v>
      </c>
      <c r="E208" s="3" t="s">
        <v>43</v>
      </c>
      <c r="F208" s="3" t="s">
        <v>42</v>
      </c>
      <c r="G208" s="3" t="s">
        <v>48</v>
      </c>
      <c r="H208" s="3" t="s">
        <v>49</v>
      </c>
      <c r="I208" s="3"/>
      <c r="J208" s="3"/>
      <c r="K208" s="3"/>
      <c r="L208" s="3"/>
      <c r="M208" s="3"/>
    </row>
    <row r="209" spans="1:13" ht="15.75" thickBot="1" x14ac:dyDescent="0.3">
      <c r="A209" s="1"/>
      <c r="B209" s="42"/>
      <c r="C209" s="2"/>
      <c r="D209" s="28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5.75" thickBot="1" x14ac:dyDescent="0.3">
      <c r="A210" s="9">
        <v>259725</v>
      </c>
      <c r="B210" s="41" t="s">
        <v>353</v>
      </c>
      <c r="C210" s="10">
        <v>46039.041666666664</v>
      </c>
      <c r="D210" s="27">
        <v>0</v>
      </c>
      <c r="E210" s="8" t="s">
        <v>58</v>
      </c>
      <c r="F210" s="8" t="s">
        <v>43</v>
      </c>
      <c r="G210" s="8" t="s">
        <v>145</v>
      </c>
      <c r="H210" s="8" t="s">
        <v>9</v>
      </c>
    </row>
    <row r="211" spans="1:13" s="3" customFormat="1" ht="15.75" thickBot="1" x14ac:dyDescent="0.3">
      <c r="A211" s="9">
        <v>262840</v>
      </c>
      <c r="B211" s="41" t="s">
        <v>354</v>
      </c>
      <c r="C211" s="10">
        <v>46039.041666666664</v>
      </c>
      <c r="D211" s="27">
        <v>0.875</v>
      </c>
      <c r="E211" s="8" t="s">
        <v>68</v>
      </c>
      <c r="F211" s="8" t="s">
        <v>35</v>
      </c>
      <c r="G211" s="8" t="s">
        <v>92</v>
      </c>
      <c r="H211" s="8" t="s">
        <v>9</v>
      </c>
      <c r="I211" s="8"/>
      <c r="J211" s="8"/>
      <c r="K211" s="8"/>
      <c r="L211" s="8"/>
      <c r="M211" s="8"/>
    </row>
    <row r="212" spans="1:13" s="3" customFormat="1" ht="15.75" thickBot="1" x14ac:dyDescent="0.3">
      <c r="A212" s="8"/>
      <c r="B212" s="29"/>
      <c r="C212" s="43">
        <v>46040.041666666664</v>
      </c>
      <c r="D212" s="22">
        <v>0.375</v>
      </c>
      <c r="E212" s="21" t="s">
        <v>233</v>
      </c>
      <c r="F212" s="24"/>
      <c r="G212" s="23" t="s">
        <v>48</v>
      </c>
      <c r="H212" s="23" t="s">
        <v>49</v>
      </c>
      <c r="I212" s="8"/>
      <c r="J212" s="8"/>
      <c r="K212" s="8"/>
      <c r="L212" s="8"/>
      <c r="M212" s="8"/>
    </row>
    <row r="213" spans="1:13" ht="15.75" thickBot="1" x14ac:dyDescent="0.3">
      <c r="A213" s="1">
        <v>266984</v>
      </c>
      <c r="B213" s="42" t="s">
        <v>359</v>
      </c>
      <c r="C213" s="2">
        <v>46040.041666666664</v>
      </c>
      <c r="D213" s="28">
        <v>0.66666666666666663</v>
      </c>
      <c r="E213" s="3" t="s">
        <v>52</v>
      </c>
      <c r="F213" s="3" t="s">
        <v>69</v>
      </c>
      <c r="G213" s="3" t="s">
        <v>48</v>
      </c>
      <c r="H213" s="3" t="s">
        <v>49</v>
      </c>
      <c r="I213" s="3"/>
      <c r="J213" s="3"/>
      <c r="K213" s="3"/>
      <c r="L213" s="3"/>
      <c r="M213" s="3" t="s">
        <v>259</v>
      </c>
    </row>
    <row r="214" spans="1:13" ht="15.75" thickBot="1" x14ac:dyDescent="0.3">
      <c r="A214" s="1"/>
      <c r="B214" s="42"/>
      <c r="C214" s="2"/>
      <c r="D214" s="28"/>
      <c r="E214" s="3"/>
      <c r="F214" s="3"/>
      <c r="G214" s="3"/>
      <c r="H214" s="3"/>
      <c r="I214" s="3"/>
      <c r="J214" s="3"/>
      <c r="K214" s="3"/>
      <c r="L214" s="3"/>
      <c r="M214" s="3"/>
    </row>
    <row r="215" spans="1:13" s="3" customFormat="1" ht="15.75" thickBot="1" x14ac:dyDescent="0.3">
      <c r="A215" s="9">
        <v>262842</v>
      </c>
      <c r="B215" s="41" t="s">
        <v>354</v>
      </c>
      <c r="C215" s="10">
        <v>46046.041666666664</v>
      </c>
      <c r="D215" s="27">
        <v>0</v>
      </c>
      <c r="E215" s="8" t="s">
        <v>87</v>
      </c>
      <c r="F215" s="8" t="s">
        <v>35</v>
      </c>
      <c r="G215" s="8" t="s">
        <v>76</v>
      </c>
      <c r="H215" s="8" t="s">
        <v>9</v>
      </c>
      <c r="I215" s="8"/>
      <c r="J215" s="8"/>
      <c r="K215" s="8"/>
      <c r="L215" s="8"/>
      <c r="M215" s="8"/>
    </row>
    <row r="216" spans="1:13" s="3" customFormat="1" ht="15.75" thickBot="1" x14ac:dyDescent="0.3">
      <c r="A216" s="9">
        <v>266988</v>
      </c>
      <c r="B216" s="41" t="s">
        <v>359</v>
      </c>
      <c r="C216" s="10">
        <v>46046.041666666664</v>
      </c>
      <c r="D216" s="27">
        <v>0.33333333333333331</v>
      </c>
      <c r="E216" s="8" t="s">
        <v>85</v>
      </c>
      <c r="F216" s="8" t="s">
        <v>52</v>
      </c>
      <c r="G216" s="8" t="s">
        <v>211</v>
      </c>
      <c r="H216" s="8" t="s">
        <v>9</v>
      </c>
      <c r="I216" s="8"/>
      <c r="J216" s="8"/>
      <c r="K216" s="8"/>
      <c r="L216" s="8"/>
      <c r="M216" s="8"/>
    </row>
    <row r="217" spans="1:13" s="3" customFormat="1" ht="15.75" thickBot="1" x14ac:dyDescent="0.3">
      <c r="A217" s="3">
        <v>254109</v>
      </c>
      <c r="B217" s="26" t="s">
        <v>372</v>
      </c>
      <c r="C217" s="5">
        <v>46047</v>
      </c>
      <c r="D217" s="28">
        <v>0.5</v>
      </c>
      <c r="E217" s="6" t="s">
        <v>229</v>
      </c>
      <c r="F217" s="6" t="s">
        <v>224</v>
      </c>
      <c r="G217" s="3" t="s">
        <v>48</v>
      </c>
      <c r="H217" s="3" t="s">
        <v>49</v>
      </c>
      <c r="K217" s="3" t="s">
        <v>258</v>
      </c>
      <c r="L217" s="3" t="s">
        <v>258</v>
      </c>
      <c r="M217" s="3" t="s">
        <v>259</v>
      </c>
    </row>
    <row r="218" spans="1:13" ht="15.75" thickBot="1" x14ac:dyDescent="0.3">
      <c r="A218" s="1">
        <v>259731</v>
      </c>
      <c r="B218" s="42" t="s">
        <v>353</v>
      </c>
      <c r="C218" s="2">
        <v>46047.041666666664</v>
      </c>
      <c r="D218" s="28">
        <v>0.66666666666666663</v>
      </c>
      <c r="E218" s="3" t="s">
        <v>43</v>
      </c>
      <c r="F218" s="3" t="s">
        <v>77</v>
      </c>
      <c r="G218" s="3" t="s">
        <v>48</v>
      </c>
      <c r="H218" s="3" t="s">
        <v>49</v>
      </c>
      <c r="I218" s="3"/>
      <c r="J218" s="3"/>
      <c r="K218" s="3"/>
      <c r="L218" s="3"/>
      <c r="M218" s="3"/>
    </row>
    <row r="219" spans="1:13" ht="15.75" thickBot="1" x14ac:dyDescent="0.3">
      <c r="A219" s="1"/>
      <c r="B219" s="42"/>
      <c r="C219" s="2"/>
      <c r="D219" s="28"/>
      <c r="E219" s="3"/>
      <c r="F219" s="3"/>
      <c r="G219" s="3"/>
      <c r="H219" s="3"/>
      <c r="I219" s="3"/>
      <c r="J219" s="3"/>
      <c r="K219" s="3"/>
      <c r="L219" s="3"/>
      <c r="M219" s="3"/>
    </row>
    <row r="220" spans="1:13" s="3" customFormat="1" ht="15.75" thickBot="1" x14ac:dyDescent="0.3">
      <c r="A220" s="9">
        <v>259738</v>
      </c>
      <c r="B220" s="41" t="s">
        <v>353</v>
      </c>
      <c r="C220" s="10">
        <v>46053.041666666664</v>
      </c>
      <c r="D220" s="27">
        <v>0.82291666666666663</v>
      </c>
      <c r="E220" s="8" t="s">
        <v>101</v>
      </c>
      <c r="F220" s="8" t="s">
        <v>43</v>
      </c>
      <c r="G220" s="8" t="s">
        <v>118</v>
      </c>
      <c r="H220" s="8" t="s">
        <v>9</v>
      </c>
      <c r="I220" s="8"/>
      <c r="J220" s="8"/>
      <c r="K220" s="8"/>
      <c r="L220" s="8"/>
      <c r="M220" s="8"/>
    </row>
    <row r="221" spans="1:13" s="3" customFormat="1" ht="15.75" thickBot="1" x14ac:dyDescent="0.3">
      <c r="A221" s="8"/>
      <c r="B221" s="29"/>
      <c r="C221" s="15">
        <v>46053.041666666664</v>
      </c>
      <c r="D221" s="12" t="s">
        <v>238</v>
      </c>
      <c r="E221" s="18" t="s">
        <v>231</v>
      </c>
      <c r="F221" s="13" t="s">
        <v>239</v>
      </c>
      <c r="G221" s="8"/>
      <c r="H221" s="8"/>
      <c r="I221" s="8"/>
      <c r="J221" s="8"/>
      <c r="K221" s="8"/>
      <c r="L221" s="8"/>
      <c r="M221" s="8"/>
    </row>
    <row r="222" spans="1:13" s="3" customFormat="1" ht="15.75" thickBot="1" x14ac:dyDescent="0.3">
      <c r="A222" s="8"/>
      <c r="B222" s="29"/>
      <c r="C222" s="15">
        <v>46054.041666666664</v>
      </c>
      <c r="D222" s="12" t="s">
        <v>240</v>
      </c>
      <c r="E222" s="18" t="s">
        <v>231</v>
      </c>
      <c r="F222" s="13" t="s">
        <v>241</v>
      </c>
      <c r="G222" s="8"/>
      <c r="H222" s="8"/>
      <c r="I222" s="8"/>
      <c r="J222" s="8"/>
      <c r="K222" s="8"/>
      <c r="L222" s="8"/>
      <c r="M222" s="8"/>
    </row>
    <row r="223" spans="1:13" ht="15.75" thickBot="1" x14ac:dyDescent="0.3">
      <c r="A223" s="1">
        <v>262847</v>
      </c>
      <c r="B223" s="42" t="s">
        <v>354</v>
      </c>
      <c r="C223" s="2">
        <v>46054.041666666664</v>
      </c>
      <c r="D223" s="28">
        <v>0</v>
      </c>
      <c r="E223" s="3" t="s">
        <v>35</v>
      </c>
      <c r="F223" s="3" t="s">
        <v>102</v>
      </c>
      <c r="G223" s="3" t="s">
        <v>48</v>
      </c>
      <c r="H223" s="3" t="s">
        <v>49</v>
      </c>
      <c r="I223" s="3"/>
      <c r="J223" s="3"/>
      <c r="K223" s="3"/>
      <c r="L223" s="3"/>
      <c r="M223" s="3" t="s">
        <v>259</v>
      </c>
    </row>
    <row r="224" spans="1:13" ht="15.75" thickBot="1" x14ac:dyDescent="0.3">
      <c r="A224" s="1">
        <v>266995</v>
      </c>
      <c r="B224" s="42" t="s">
        <v>359</v>
      </c>
      <c r="C224" s="2">
        <v>46054.041666666664</v>
      </c>
      <c r="D224" s="28">
        <v>0</v>
      </c>
      <c r="E224" s="3" t="s">
        <v>52</v>
      </c>
      <c r="F224" s="3" t="s">
        <v>89</v>
      </c>
      <c r="G224" s="3" t="s">
        <v>48</v>
      </c>
      <c r="H224" s="3" t="s">
        <v>49</v>
      </c>
      <c r="I224" s="3"/>
      <c r="J224" s="3"/>
      <c r="K224" s="3"/>
      <c r="L224" s="3"/>
      <c r="M224" s="3" t="s">
        <v>259</v>
      </c>
    </row>
    <row r="225" spans="1:13" s="3" customFormat="1" ht="15.75" thickBot="1" x14ac:dyDescent="0.3">
      <c r="A225" s="8"/>
      <c r="B225" s="29"/>
      <c r="C225" s="44"/>
      <c r="D225" s="45"/>
      <c r="E225" s="49"/>
      <c r="F225" s="48"/>
      <c r="G225" s="8"/>
      <c r="H225" s="8"/>
      <c r="I225" s="8"/>
      <c r="J225" s="8"/>
      <c r="K225" s="8"/>
      <c r="L225" s="8"/>
      <c r="M225" s="8"/>
    </row>
    <row r="226" spans="1:13" ht="15.75" thickBot="1" x14ac:dyDescent="0.3">
      <c r="A226" s="9">
        <v>267002</v>
      </c>
      <c r="B226" s="41" t="s">
        <v>359</v>
      </c>
      <c r="C226" s="10">
        <v>46060.041666666664</v>
      </c>
      <c r="D226" s="27">
        <v>0.5625</v>
      </c>
      <c r="E226" s="8" t="s">
        <v>124</v>
      </c>
      <c r="F226" s="8" t="s">
        <v>52</v>
      </c>
      <c r="G226" s="8" t="s">
        <v>212</v>
      </c>
      <c r="H226" s="8" t="s">
        <v>9</v>
      </c>
    </row>
    <row r="227" spans="1:13" s="3" customFormat="1" ht="15.75" thickBot="1" x14ac:dyDescent="0.3">
      <c r="A227" s="8"/>
      <c r="B227" s="29"/>
      <c r="C227" s="43">
        <v>46061.041666666664</v>
      </c>
      <c r="D227" s="22">
        <v>0.375</v>
      </c>
      <c r="E227" s="21" t="s">
        <v>233</v>
      </c>
      <c r="F227" s="24"/>
      <c r="G227" s="23" t="s">
        <v>48</v>
      </c>
      <c r="H227" s="23" t="s">
        <v>49</v>
      </c>
      <c r="I227" s="8"/>
      <c r="J227" s="8"/>
      <c r="K227" s="8"/>
      <c r="L227" s="8"/>
      <c r="M227" s="8"/>
    </row>
    <row r="228" spans="1:13" s="3" customFormat="1" ht="15.75" thickBot="1" x14ac:dyDescent="0.3">
      <c r="A228" s="1">
        <v>259743</v>
      </c>
      <c r="B228" s="42" t="s">
        <v>353</v>
      </c>
      <c r="C228" s="2">
        <v>46061.041666666664</v>
      </c>
      <c r="D228" s="28">
        <v>0.66666666666666663</v>
      </c>
      <c r="E228" s="3" t="s">
        <v>43</v>
      </c>
      <c r="F228" s="3" t="s">
        <v>122</v>
      </c>
      <c r="G228" s="3" t="s">
        <v>48</v>
      </c>
      <c r="H228" s="3" t="s">
        <v>49</v>
      </c>
    </row>
    <row r="229" spans="1:13" s="3" customFormat="1" ht="15.75" thickBot="1" x14ac:dyDescent="0.3">
      <c r="A229" s="1">
        <v>267006</v>
      </c>
      <c r="B229" s="42" t="s">
        <v>359</v>
      </c>
      <c r="C229" s="2">
        <v>46081.041666666664</v>
      </c>
      <c r="D229" s="28">
        <v>0.75</v>
      </c>
      <c r="E229" s="3" t="s">
        <v>52</v>
      </c>
      <c r="F229" s="3" t="s">
        <v>128</v>
      </c>
      <c r="G229" s="3" t="s">
        <v>48</v>
      </c>
      <c r="H229" s="3" t="s">
        <v>49</v>
      </c>
      <c r="M229" s="3" t="s">
        <v>259</v>
      </c>
    </row>
    <row r="230" spans="1:13" s="3" customFormat="1" ht="15.75" thickBot="1" x14ac:dyDescent="0.3">
      <c r="A230" s="1"/>
      <c r="B230" s="42"/>
      <c r="C230" s="2"/>
      <c r="D230" s="28"/>
    </row>
    <row r="231" spans="1:13" ht="15.75" thickBot="1" x14ac:dyDescent="0.3">
      <c r="A231" s="3">
        <v>254126</v>
      </c>
      <c r="B231" s="26" t="s">
        <v>372</v>
      </c>
      <c r="C231" s="2">
        <v>46082</v>
      </c>
      <c r="D231" s="28">
        <v>0.5</v>
      </c>
      <c r="E231" s="4" t="s">
        <v>229</v>
      </c>
      <c r="F231" s="4" t="s">
        <v>226</v>
      </c>
      <c r="G231" s="3" t="s">
        <v>48</v>
      </c>
      <c r="H231" s="3" t="s">
        <v>49</v>
      </c>
      <c r="I231" s="3"/>
      <c r="J231" s="3"/>
      <c r="K231" s="3" t="s">
        <v>258</v>
      </c>
      <c r="L231" s="3" t="s">
        <v>258</v>
      </c>
      <c r="M231" s="3" t="s">
        <v>259</v>
      </c>
    </row>
    <row r="232" spans="1:13" ht="15.75" thickBot="1" x14ac:dyDescent="0.3">
      <c r="A232" s="1">
        <v>262855</v>
      </c>
      <c r="B232" s="42" t="s">
        <v>354</v>
      </c>
      <c r="C232" s="2">
        <v>46082.041666666664</v>
      </c>
      <c r="D232" s="28">
        <v>0.66666666666666663</v>
      </c>
      <c r="E232" s="3" t="s">
        <v>35</v>
      </c>
      <c r="F232" s="3" t="s">
        <v>130</v>
      </c>
      <c r="G232" s="3" t="s">
        <v>48</v>
      </c>
      <c r="H232" s="3" t="s">
        <v>49</v>
      </c>
      <c r="I232" s="3"/>
      <c r="J232" s="3"/>
      <c r="K232" s="3"/>
      <c r="L232" s="3"/>
      <c r="M232" s="3" t="s">
        <v>259</v>
      </c>
    </row>
    <row r="233" spans="1:13" s="3" customFormat="1" ht="15.75" thickBot="1" x14ac:dyDescent="0.3">
      <c r="A233" s="9">
        <v>259751</v>
      </c>
      <c r="B233" s="41" t="s">
        <v>353</v>
      </c>
      <c r="C233" s="10">
        <v>46082.041666666664</v>
      </c>
      <c r="D233" s="27">
        <v>0.71875</v>
      </c>
      <c r="E233" s="8" t="s">
        <v>139</v>
      </c>
      <c r="F233" s="8" t="s">
        <v>43</v>
      </c>
      <c r="G233" s="8" t="s">
        <v>40</v>
      </c>
      <c r="H233" s="8" t="s">
        <v>9</v>
      </c>
      <c r="I233" s="8"/>
      <c r="J233" s="8"/>
      <c r="K233" s="8"/>
      <c r="L233" s="8"/>
      <c r="M233" s="8"/>
    </row>
    <row r="234" spans="1:13" s="3" customFormat="1" ht="15.75" thickBot="1" x14ac:dyDescent="0.3">
      <c r="A234" s="9"/>
      <c r="B234" s="41"/>
      <c r="C234" s="10"/>
      <c r="D234" s="27"/>
      <c r="E234" s="8"/>
      <c r="F234" s="8"/>
      <c r="G234" s="8"/>
      <c r="H234" s="8"/>
      <c r="I234" s="8"/>
      <c r="J234" s="8"/>
      <c r="K234" s="8"/>
      <c r="L234" s="8"/>
      <c r="M234" s="8"/>
    </row>
    <row r="235" spans="1:13" ht="15.75" thickBot="1" x14ac:dyDescent="0.3">
      <c r="A235" s="9">
        <v>267011</v>
      </c>
      <c r="B235" s="41" t="s">
        <v>359</v>
      </c>
      <c r="C235" s="10">
        <v>46088.041666666664</v>
      </c>
      <c r="D235" s="27">
        <v>0.79166666666666663</v>
      </c>
      <c r="E235" s="8" t="s">
        <v>153</v>
      </c>
      <c r="F235" s="8" t="s">
        <v>52</v>
      </c>
      <c r="G235" s="8" t="s">
        <v>147</v>
      </c>
      <c r="H235" s="8" t="s">
        <v>9</v>
      </c>
    </row>
    <row r="236" spans="1:13" ht="15.75" thickBot="1" x14ac:dyDescent="0.3">
      <c r="A236" s="9">
        <v>262857</v>
      </c>
      <c r="B236" s="41" t="s">
        <v>354</v>
      </c>
      <c r="C236" s="10">
        <v>46088.041666666664</v>
      </c>
      <c r="D236" s="27">
        <v>0.8125</v>
      </c>
      <c r="E236" s="8" t="s">
        <v>154</v>
      </c>
      <c r="F236" s="8" t="s">
        <v>35</v>
      </c>
      <c r="G236" s="8" t="s">
        <v>184</v>
      </c>
      <c r="H236" s="8" t="s">
        <v>9</v>
      </c>
    </row>
    <row r="237" spans="1:13" s="3" customFormat="1" ht="15.75" thickBot="1" x14ac:dyDescent="0.3">
      <c r="A237" s="8"/>
      <c r="B237" s="29"/>
      <c r="C237" s="43">
        <v>46089.041666666664</v>
      </c>
      <c r="D237" s="22">
        <v>0.375</v>
      </c>
      <c r="E237" s="21" t="s">
        <v>233</v>
      </c>
      <c r="F237" s="24"/>
      <c r="G237" s="23" t="s">
        <v>48</v>
      </c>
      <c r="H237" s="23" t="s">
        <v>49</v>
      </c>
      <c r="I237" s="8"/>
      <c r="J237" s="8"/>
      <c r="K237" s="8"/>
      <c r="L237" s="8"/>
      <c r="M237" s="8"/>
    </row>
    <row r="238" spans="1:13" s="3" customFormat="1" ht="15.75" thickBot="1" x14ac:dyDescent="0.3">
      <c r="A238" s="1">
        <v>259755</v>
      </c>
      <c r="B238" s="42" t="s">
        <v>353</v>
      </c>
      <c r="C238" s="2">
        <v>46089.041666666664</v>
      </c>
      <c r="D238" s="28">
        <v>0.66666666666666663</v>
      </c>
      <c r="E238" s="3" t="s">
        <v>43</v>
      </c>
      <c r="F238" s="3" t="s">
        <v>169</v>
      </c>
      <c r="G238" s="3" t="s">
        <v>48</v>
      </c>
      <c r="H238" s="3" t="s">
        <v>49</v>
      </c>
    </row>
    <row r="239" spans="1:13" s="3" customFormat="1" ht="15.75" thickBot="1" x14ac:dyDescent="0.3">
      <c r="A239" s="1"/>
      <c r="B239" s="42"/>
      <c r="C239" s="2"/>
      <c r="D239" s="28"/>
    </row>
    <row r="240" spans="1:13" s="3" customFormat="1" ht="15.75" thickBot="1" x14ac:dyDescent="0.3">
      <c r="A240" s="9">
        <v>259764</v>
      </c>
      <c r="B240" s="41" t="s">
        <v>353</v>
      </c>
      <c r="C240" s="10">
        <v>46095.041666666664</v>
      </c>
      <c r="D240" s="27">
        <v>0.375</v>
      </c>
      <c r="E240" s="8" t="s">
        <v>168</v>
      </c>
      <c r="F240" s="8" t="s">
        <v>43</v>
      </c>
      <c r="G240" s="8" t="s">
        <v>204</v>
      </c>
      <c r="H240" s="8" t="s">
        <v>9</v>
      </c>
      <c r="I240" s="8"/>
      <c r="J240" s="8"/>
      <c r="K240" s="8"/>
      <c r="L240" s="8"/>
      <c r="M240" s="8"/>
    </row>
    <row r="241" spans="1:13" ht="15.75" thickBot="1" x14ac:dyDescent="0.3">
      <c r="A241" s="3">
        <v>254135</v>
      </c>
      <c r="B241" s="26" t="s">
        <v>372</v>
      </c>
      <c r="C241" s="5">
        <v>46096</v>
      </c>
      <c r="D241" s="28">
        <v>0.5</v>
      </c>
      <c r="E241" s="6" t="s">
        <v>229</v>
      </c>
      <c r="F241" s="6" t="s">
        <v>227</v>
      </c>
      <c r="G241" s="3" t="s">
        <v>48</v>
      </c>
      <c r="H241" s="3" t="s">
        <v>49</v>
      </c>
      <c r="I241" s="3"/>
      <c r="J241" s="3"/>
      <c r="K241" s="3" t="s">
        <v>258</v>
      </c>
      <c r="L241" s="3" t="s">
        <v>258</v>
      </c>
      <c r="M241" s="3" t="s">
        <v>259</v>
      </c>
    </row>
    <row r="242" spans="1:13" ht="15.75" thickBot="1" x14ac:dyDescent="0.3">
      <c r="A242" s="1">
        <v>262862</v>
      </c>
      <c r="B242" s="42" t="s">
        <v>354</v>
      </c>
      <c r="C242" s="2">
        <v>46096.041666666664</v>
      </c>
      <c r="D242" s="28">
        <v>0.66666666666666663</v>
      </c>
      <c r="E242" s="3" t="s">
        <v>35</v>
      </c>
      <c r="F242" s="3" t="s">
        <v>160</v>
      </c>
      <c r="G242" s="3" t="s">
        <v>48</v>
      </c>
      <c r="H242" s="3" t="s">
        <v>49</v>
      </c>
      <c r="I242" s="3"/>
      <c r="J242" s="3"/>
      <c r="K242" s="3"/>
      <c r="L242" s="3"/>
      <c r="M242" s="3" t="s">
        <v>259</v>
      </c>
    </row>
    <row r="243" spans="1:13" s="3" customFormat="1" ht="15.75" thickBot="1" x14ac:dyDescent="0.3">
      <c r="A243" s="9">
        <v>267017</v>
      </c>
      <c r="B243" s="42" t="s">
        <v>359</v>
      </c>
      <c r="C243" s="10">
        <v>46096.041666666664</v>
      </c>
      <c r="D243" s="27">
        <v>0.66666666666666663</v>
      </c>
      <c r="E243" s="8" t="s">
        <v>52</v>
      </c>
      <c r="F243" s="8" t="s">
        <v>158</v>
      </c>
      <c r="G243" s="8" t="s">
        <v>197</v>
      </c>
      <c r="H243" s="8" t="s">
        <v>261</v>
      </c>
      <c r="I243" s="8" t="s">
        <v>262</v>
      </c>
      <c r="J243" s="8" t="s">
        <v>262</v>
      </c>
      <c r="K243" s="8" t="s">
        <v>262</v>
      </c>
      <c r="L243" s="8" t="s">
        <v>262</v>
      </c>
      <c r="M243" s="8" t="s">
        <v>259</v>
      </c>
    </row>
    <row r="244" spans="1:13" s="3" customFormat="1" ht="15.75" thickBot="1" x14ac:dyDescent="0.3">
      <c r="A244" s="9"/>
      <c r="B244" s="42"/>
      <c r="C244" s="10"/>
      <c r="D244" s="27"/>
      <c r="E244" s="8"/>
      <c r="F244" s="8"/>
      <c r="G244" s="8"/>
      <c r="H244" s="8"/>
      <c r="I244" s="8"/>
      <c r="J244" s="8"/>
      <c r="K244" s="8"/>
      <c r="L244" s="8"/>
      <c r="M244" s="8"/>
    </row>
    <row r="245" spans="1:13" s="3" customFormat="1" ht="15.75" thickBot="1" x14ac:dyDescent="0.3">
      <c r="A245" s="9">
        <v>266966</v>
      </c>
      <c r="B245" s="41" t="s">
        <v>359</v>
      </c>
      <c r="C245" s="10">
        <v>46102</v>
      </c>
      <c r="D245" s="27">
        <v>0.64583333333333337</v>
      </c>
      <c r="E245" s="8" t="s">
        <v>213</v>
      </c>
      <c r="F245" s="8" t="s">
        <v>52</v>
      </c>
      <c r="G245" s="8" t="s">
        <v>26</v>
      </c>
      <c r="H245" s="8" t="s">
        <v>9</v>
      </c>
      <c r="I245" s="8"/>
      <c r="J245" s="8"/>
      <c r="K245" s="8"/>
      <c r="L245" s="8"/>
      <c r="M245" s="8"/>
    </row>
    <row r="246" spans="1:13" ht="15.75" thickBot="1" x14ac:dyDescent="0.3">
      <c r="A246" s="9">
        <v>262867</v>
      </c>
      <c r="B246" s="41" t="s">
        <v>354</v>
      </c>
      <c r="C246" s="10">
        <v>46109.041666666664</v>
      </c>
      <c r="D246" s="27">
        <v>0</v>
      </c>
      <c r="E246" s="8" t="s">
        <v>181</v>
      </c>
      <c r="F246" s="8" t="s">
        <v>35</v>
      </c>
      <c r="G246" s="8" t="s">
        <v>78</v>
      </c>
      <c r="H246" s="8" t="s">
        <v>9</v>
      </c>
    </row>
    <row r="247" spans="1:13" ht="15.75" thickBot="1" x14ac:dyDescent="0.3">
      <c r="A247" s="9">
        <v>267025</v>
      </c>
      <c r="B247" s="41" t="s">
        <v>359</v>
      </c>
      <c r="C247" s="10">
        <v>46109.041666666664</v>
      </c>
      <c r="D247" s="27">
        <v>0</v>
      </c>
      <c r="E247" s="8" t="s">
        <v>180</v>
      </c>
      <c r="F247" s="8" t="s">
        <v>52</v>
      </c>
      <c r="G247" s="8" t="s">
        <v>214</v>
      </c>
      <c r="H247" s="8" t="s">
        <v>9</v>
      </c>
    </row>
    <row r="248" spans="1:13" s="3" customFormat="1" ht="15.75" thickBot="1" x14ac:dyDescent="0.3">
      <c r="A248" s="8"/>
      <c r="B248" s="29"/>
      <c r="C248" s="43">
        <v>46124.041666666664</v>
      </c>
      <c r="D248" s="22">
        <v>0.375</v>
      </c>
      <c r="E248" s="21" t="s">
        <v>233</v>
      </c>
      <c r="F248" s="24"/>
      <c r="G248" s="23" t="s">
        <v>48</v>
      </c>
      <c r="H248" s="23" t="s">
        <v>49</v>
      </c>
      <c r="I248" s="8"/>
      <c r="J248" s="8"/>
      <c r="K248" s="8"/>
      <c r="L248" s="8"/>
      <c r="M248" s="8"/>
    </row>
    <row r="249" spans="1:13" s="3" customFormat="1" ht="15.75" thickBot="1" x14ac:dyDescent="0.3">
      <c r="A249" s="1">
        <v>259767</v>
      </c>
      <c r="B249" s="42" t="s">
        <v>353</v>
      </c>
      <c r="C249" s="2">
        <v>46110.041666666664</v>
      </c>
      <c r="D249" s="28">
        <v>0.66666666666666663</v>
      </c>
      <c r="E249" s="3" t="s">
        <v>43</v>
      </c>
      <c r="F249" s="3" t="s">
        <v>174</v>
      </c>
      <c r="G249" s="3" t="s">
        <v>48</v>
      </c>
      <c r="H249" s="3" t="s">
        <v>49</v>
      </c>
    </row>
    <row r="250" spans="1:13" s="3" customFormat="1" ht="15.75" thickBot="1" x14ac:dyDescent="0.3">
      <c r="A250" s="1"/>
      <c r="B250" s="42"/>
      <c r="C250" s="2"/>
      <c r="D250" s="28"/>
    </row>
    <row r="251" spans="1:13" s="3" customFormat="1" ht="15.75" thickBot="1" x14ac:dyDescent="0.3">
      <c r="A251" s="3">
        <v>254144</v>
      </c>
      <c r="B251" s="26" t="s">
        <v>372</v>
      </c>
      <c r="C251" s="5">
        <v>46116</v>
      </c>
      <c r="D251" s="28">
        <v>0.5</v>
      </c>
      <c r="E251" s="6" t="s">
        <v>229</v>
      </c>
      <c r="F251" s="6" t="s">
        <v>228</v>
      </c>
      <c r="G251" s="3" t="s">
        <v>48</v>
      </c>
      <c r="H251" s="3" t="s">
        <v>49</v>
      </c>
      <c r="K251" s="3" t="s">
        <v>258</v>
      </c>
      <c r="L251" s="3" t="s">
        <v>258</v>
      </c>
      <c r="M251" s="3" t="s">
        <v>259</v>
      </c>
    </row>
    <row r="252" spans="1:13" s="3" customFormat="1" ht="15.75" thickBot="1" x14ac:dyDescent="0.3">
      <c r="A252" s="9">
        <v>259777</v>
      </c>
      <c r="B252" s="41" t="s">
        <v>353</v>
      </c>
      <c r="C252" s="10">
        <v>46116.041666666664</v>
      </c>
      <c r="D252" s="27">
        <v>0.66666666666666663</v>
      </c>
      <c r="E252" s="8" t="s">
        <v>194</v>
      </c>
      <c r="F252" s="8" t="s">
        <v>43</v>
      </c>
      <c r="G252" s="8" t="s">
        <v>14</v>
      </c>
      <c r="H252" s="8" t="s">
        <v>15</v>
      </c>
      <c r="I252" s="8"/>
      <c r="J252" s="8"/>
      <c r="K252" s="8"/>
      <c r="L252" s="8"/>
      <c r="M252" s="8"/>
    </row>
    <row r="253" spans="1:13" s="3" customFormat="1" ht="15.75" thickBot="1" x14ac:dyDescent="0.3">
      <c r="A253" s="1">
        <v>267028</v>
      </c>
      <c r="B253" s="42" t="s">
        <v>359</v>
      </c>
      <c r="C253" s="2">
        <v>46116.041666666664</v>
      </c>
      <c r="D253" s="28">
        <v>0.66666666666666663</v>
      </c>
      <c r="E253" s="7" t="s">
        <v>52</v>
      </c>
      <c r="F253" s="7" t="s">
        <v>213</v>
      </c>
      <c r="G253" s="3" t="s">
        <v>48</v>
      </c>
      <c r="H253" s="3" t="s">
        <v>49</v>
      </c>
      <c r="M253" s="3" t="s">
        <v>259</v>
      </c>
    </row>
    <row r="254" spans="1:13" ht="15.75" thickBot="1" x14ac:dyDescent="0.3">
      <c r="C254" s="15">
        <v>46116.041666666664</v>
      </c>
      <c r="D254" s="12" t="s">
        <v>230</v>
      </c>
      <c r="E254" s="39" t="s">
        <v>231</v>
      </c>
      <c r="F254" s="40" t="s">
        <v>232</v>
      </c>
      <c r="H254" s="19"/>
    </row>
    <row r="255" spans="1:13" ht="15.75" thickBot="1" x14ac:dyDescent="0.3">
      <c r="C255" s="44"/>
      <c r="D255" s="45"/>
      <c r="E255" s="46"/>
      <c r="F255" s="47"/>
      <c r="H255" s="19"/>
    </row>
    <row r="256" spans="1:13" ht="15.75" thickBot="1" x14ac:dyDescent="0.3">
      <c r="A256" s="9">
        <v>267039</v>
      </c>
      <c r="B256" s="41" t="s">
        <v>359</v>
      </c>
      <c r="C256" s="10">
        <v>46123.041666666664</v>
      </c>
      <c r="D256" s="27">
        <v>0</v>
      </c>
      <c r="E256" s="19" t="s">
        <v>203</v>
      </c>
      <c r="F256" s="19" t="s">
        <v>52</v>
      </c>
      <c r="G256" s="8" t="s">
        <v>215</v>
      </c>
      <c r="H256" s="19" t="s">
        <v>216</v>
      </c>
    </row>
    <row r="257" spans="1:13" ht="15.75" thickBot="1" x14ac:dyDescent="0.3">
      <c r="A257" s="9">
        <v>262875</v>
      </c>
      <c r="B257" s="41" t="s">
        <v>354</v>
      </c>
      <c r="C257" s="10">
        <v>46123.041666666664</v>
      </c>
      <c r="D257" s="27">
        <v>0.76041666666666663</v>
      </c>
      <c r="E257" s="19" t="s">
        <v>195</v>
      </c>
      <c r="F257" s="19" t="s">
        <v>35</v>
      </c>
      <c r="G257" s="8" t="s">
        <v>217</v>
      </c>
      <c r="H257" s="19" t="s">
        <v>218</v>
      </c>
    </row>
    <row r="258" spans="1:13" s="3" customFormat="1" ht="15.75" thickBot="1" x14ac:dyDescent="0.3">
      <c r="A258" s="8"/>
      <c r="B258" s="29"/>
      <c r="C258" s="43">
        <v>46124.041666666664</v>
      </c>
      <c r="D258" s="22">
        <v>0.375</v>
      </c>
      <c r="E258" s="21" t="s">
        <v>233</v>
      </c>
      <c r="F258" s="24"/>
      <c r="G258" s="23" t="s">
        <v>48</v>
      </c>
      <c r="H258" s="23" t="s">
        <v>49</v>
      </c>
      <c r="I258" s="8"/>
      <c r="J258" s="8"/>
      <c r="K258" s="8"/>
      <c r="L258" s="8"/>
      <c r="M258" s="8"/>
    </row>
    <row r="259" spans="1:13" s="3" customFormat="1" ht="15.75" thickBot="1" x14ac:dyDescent="0.3">
      <c r="A259" s="1">
        <v>259779</v>
      </c>
      <c r="B259" s="42" t="s">
        <v>353</v>
      </c>
      <c r="C259" s="2">
        <v>46124.041666666664</v>
      </c>
      <c r="D259" s="28">
        <v>0.66666666666666663</v>
      </c>
      <c r="E259" s="7" t="s">
        <v>43</v>
      </c>
      <c r="F259" s="7" t="s">
        <v>208</v>
      </c>
      <c r="G259" s="3" t="s">
        <v>48</v>
      </c>
      <c r="H259" s="3" t="s">
        <v>49</v>
      </c>
    </row>
    <row r="260" spans="1:13" s="3" customFormat="1" ht="15.75" thickBot="1" x14ac:dyDescent="0.3">
      <c r="A260" s="1"/>
      <c r="B260" s="42"/>
      <c r="C260" s="2"/>
      <c r="D260" s="28"/>
      <c r="E260" s="7"/>
      <c r="F260" s="7"/>
    </row>
    <row r="261" spans="1:13" ht="15.75" thickBot="1" x14ac:dyDescent="0.3">
      <c r="C261" s="11">
        <v>46158</v>
      </c>
      <c r="D261" s="18" t="s">
        <v>242</v>
      </c>
      <c r="E261" s="39" t="s">
        <v>231</v>
      </c>
      <c r="F261" s="40" t="s">
        <v>243</v>
      </c>
      <c r="H261" s="19"/>
    </row>
    <row r="262" spans="1:13" s="3" customFormat="1" ht="15.75" thickBot="1" x14ac:dyDescent="0.3">
      <c r="A262" s="8"/>
      <c r="B262" s="29"/>
      <c r="C262" s="11">
        <v>46159</v>
      </c>
      <c r="D262" s="18" t="s">
        <v>244</v>
      </c>
      <c r="E262" s="39" t="s">
        <v>231</v>
      </c>
      <c r="F262" s="40" t="s">
        <v>245</v>
      </c>
      <c r="G262" s="8"/>
      <c r="H262" s="8"/>
      <c r="I262" s="8"/>
      <c r="J262" s="8"/>
      <c r="K262" s="8"/>
      <c r="L262" s="8"/>
      <c r="M262" s="8"/>
    </row>
    <row r="263" spans="1:13" s="3" customFormat="1" ht="15.75" thickBot="1" x14ac:dyDescent="0.3">
      <c r="A263" s="8"/>
      <c r="B263" s="29"/>
      <c r="C263" s="11"/>
      <c r="D263" s="18"/>
      <c r="E263" s="39"/>
      <c r="F263" s="40"/>
      <c r="G263" s="8"/>
      <c r="H263" s="8"/>
      <c r="I263" s="8"/>
      <c r="J263" s="8"/>
      <c r="K263" s="8"/>
      <c r="L263" s="8"/>
      <c r="M263" s="8"/>
    </row>
    <row r="264" spans="1:13" s="3" customFormat="1" ht="15.75" thickBot="1" x14ac:dyDescent="0.3">
      <c r="A264" s="8"/>
      <c r="B264" s="29"/>
      <c r="C264" s="11">
        <v>46172</v>
      </c>
      <c r="D264" s="18" t="s">
        <v>246</v>
      </c>
      <c r="E264" s="39" t="s">
        <v>231</v>
      </c>
      <c r="F264" s="40" t="s">
        <v>247</v>
      </c>
      <c r="G264" s="8"/>
      <c r="H264" s="8"/>
      <c r="I264" s="8"/>
      <c r="J264" s="8"/>
      <c r="K264" s="8"/>
      <c r="L264" s="8"/>
      <c r="M264" s="8"/>
    </row>
    <row r="265" spans="1:13" ht="15.75" thickBot="1" x14ac:dyDescent="0.3">
      <c r="C265" s="11">
        <v>46172</v>
      </c>
      <c r="D265" s="18" t="s">
        <v>248</v>
      </c>
      <c r="E265" s="39" t="s">
        <v>231</v>
      </c>
      <c r="F265" s="40" t="s">
        <v>249</v>
      </c>
    </row>
    <row r="266" spans="1:13" ht="15.75" thickBot="1" x14ac:dyDescent="0.3">
      <c r="C266" s="11"/>
      <c r="D266" s="18"/>
      <c r="E266" s="39"/>
      <c r="F266" s="40"/>
    </row>
    <row r="267" spans="1:13" x14ac:dyDescent="0.25">
      <c r="C267" s="11">
        <v>46200</v>
      </c>
      <c r="D267" s="12" t="s">
        <v>250</v>
      </c>
      <c r="E267" s="39" t="s">
        <v>231</v>
      </c>
      <c r="F267" s="40" t="s">
        <v>251</v>
      </c>
    </row>
    <row r="268" spans="1:13" x14ac:dyDescent="0.25">
      <c r="C268" s="20">
        <v>46201</v>
      </c>
      <c r="D268" s="12" t="s">
        <v>252</v>
      </c>
      <c r="E268" s="12" t="s">
        <v>231</v>
      </c>
      <c r="F268" s="13" t="s">
        <v>251</v>
      </c>
    </row>
    <row r="269" spans="1:13" x14ac:dyDescent="0.25">
      <c r="C269" s="20"/>
      <c r="D269" s="12"/>
      <c r="E269" s="12"/>
      <c r="F269" s="13"/>
    </row>
    <row r="270" spans="1:13" x14ac:dyDescent="0.25">
      <c r="C270" s="20">
        <v>46207</v>
      </c>
      <c r="D270" s="12" t="s">
        <v>248</v>
      </c>
      <c r="E270" s="12" t="s">
        <v>231</v>
      </c>
      <c r="F270" s="13" t="s">
        <v>253</v>
      </c>
    </row>
    <row r="271" spans="1:13" x14ac:dyDescent="0.25">
      <c r="C271" s="20"/>
      <c r="D271" s="12"/>
      <c r="E271" s="12"/>
      <c r="F271" s="13"/>
    </row>
    <row r="272" spans="1:13" s="3" customFormat="1" x14ac:dyDescent="0.25">
      <c r="A272" s="8"/>
      <c r="B272" s="29"/>
      <c r="C272" s="20">
        <v>46214</v>
      </c>
      <c r="D272" s="12" t="s">
        <v>230</v>
      </c>
      <c r="E272" s="12" t="s">
        <v>231</v>
      </c>
      <c r="F272" s="13" t="s">
        <v>232</v>
      </c>
      <c r="G272" s="8"/>
      <c r="H272" s="8"/>
      <c r="I272" s="8"/>
      <c r="J272" s="8"/>
      <c r="K272" s="8"/>
      <c r="L272" s="8"/>
      <c r="M272" s="8"/>
    </row>
    <row r="273" spans="1:13" s="3" customFormat="1" x14ac:dyDescent="0.25">
      <c r="A273" s="9"/>
      <c r="B273" s="41"/>
      <c r="C273" s="38" t="s">
        <v>260</v>
      </c>
      <c r="D273" s="28" t="s">
        <v>343</v>
      </c>
      <c r="E273" s="3" t="s">
        <v>347</v>
      </c>
      <c r="F273" s="8"/>
      <c r="G273" s="8"/>
      <c r="H273" s="8"/>
      <c r="I273" s="8"/>
      <c r="J273" s="8"/>
      <c r="K273" s="8"/>
      <c r="L273" s="8"/>
      <c r="M273" s="8"/>
    </row>
    <row r="274" spans="1:13" s="3" customFormat="1" x14ac:dyDescent="0.25">
      <c r="A274" s="1"/>
      <c r="B274" s="42"/>
      <c r="C274" s="38" t="s">
        <v>260</v>
      </c>
      <c r="D274" s="28" t="s">
        <v>339</v>
      </c>
      <c r="E274" s="3" t="s">
        <v>340</v>
      </c>
    </row>
    <row r="275" spans="1:13" x14ac:dyDescent="0.25">
      <c r="C275" s="25" t="s">
        <v>260</v>
      </c>
    </row>
    <row r="276" spans="1:13" x14ac:dyDescent="0.25">
      <c r="A276" s="1"/>
      <c r="B276" s="42"/>
      <c r="C276" s="38" t="s">
        <v>260</v>
      </c>
      <c r="D276" s="28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25">
      <c r="A277" s="9"/>
      <c r="B277" s="41"/>
      <c r="C277" s="38" t="s">
        <v>260</v>
      </c>
      <c r="D277" s="27"/>
    </row>
    <row r="278" spans="1:13" x14ac:dyDescent="0.25">
      <c r="A278" s="1"/>
      <c r="B278" s="42"/>
      <c r="C278" s="38" t="s">
        <v>260</v>
      </c>
      <c r="D278" s="28"/>
      <c r="E278" s="3"/>
      <c r="F278" s="3"/>
      <c r="G278" s="3"/>
      <c r="H278" s="3"/>
      <c r="I278" s="3"/>
      <c r="J278" s="3"/>
      <c r="K278" s="3"/>
      <c r="L278" s="3"/>
      <c r="M278" s="3"/>
    </row>
    <row r="279" spans="1:13" s="3" customFormat="1" x14ac:dyDescent="0.25">
      <c r="A279" s="1"/>
      <c r="B279" s="42"/>
      <c r="C279" s="38" t="s">
        <v>260</v>
      </c>
      <c r="D279" s="28"/>
    </row>
    <row r="280" spans="1:13" x14ac:dyDescent="0.25">
      <c r="A280" s="1"/>
      <c r="B280" s="42"/>
      <c r="C280" s="38" t="s">
        <v>260</v>
      </c>
      <c r="D280" s="28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25">
      <c r="A281" s="1"/>
      <c r="B281" s="42"/>
      <c r="C281" s="38" t="s">
        <v>260</v>
      </c>
      <c r="D281" s="28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25">
      <c r="A282" s="1"/>
      <c r="B282" s="42"/>
      <c r="C282" s="38" t="s">
        <v>260</v>
      </c>
      <c r="D282" s="28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25">
      <c r="A283" s="1"/>
      <c r="B283" s="42"/>
      <c r="C283" s="38" t="s">
        <v>260</v>
      </c>
      <c r="D283" s="28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25">
      <c r="A284" s="1"/>
      <c r="B284" s="42"/>
      <c r="C284" s="38" t="s">
        <v>260</v>
      </c>
      <c r="D284" s="28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25">
      <c r="A285" s="9"/>
      <c r="B285" s="41"/>
      <c r="C285" s="38"/>
      <c r="D285" s="28" t="s">
        <v>339</v>
      </c>
      <c r="E285" s="3" t="s">
        <v>344</v>
      </c>
    </row>
    <row r="286" spans="1:13" x14ac:dyDescent="0.25">
      <c r="A286" s="1"/>
      <c r="B286" s="42"/>
      <c r="C286" s="38"/>
      <c r="D286" s="28" t="s">
        <v>341</v>
      </c>
      <c r="E286" s="3" t="s">
        <v>342</v>
      </c>
      <c r="F286" s="3"/>
      <c r="G286" s="3"/>
      <c r="H286" s="3"/>
      <c r="I286" s="3"/>
      <c r="J286" s="3"/>
      <c r="K286" s="3"/>
      <c r="L286" s="3"/>
      <c r="M286" s="3"/>
    </row>
    <row r="287" spans="1:13" x14ac:dyDescent="0.25">
      <c r="A287" s="9"/>
      <c r="B287" s="41"/>
      <c r="C287" s="38"/>
      <c r="D287" s="28" t="s">
        <v>345</v>
      </c>
      <c r="E287" s="3" t="s">
        <v>346</v>
      </c>
    </row>
  </sheetData>
  <autoFilter ref="A1:M287" xr:uid="{00000000-0001-0000-0000-000000000000}"/>
  <sortState xmlns:xlrd2="http://schemas.microsoft.com/office/spreadsheetml/2017/richdata2" ref="A181:M197">
    <sortCondition ref="C181:C197"/>
    <sortCondition ref="D181:D19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3AD42-A38C-4814-A30A-CA8F29746808}">
  <dimension ref="A1:C69"/>
  <sheetViews>
    <sheetView workbookViewId="0">
      <selection activeCell="E14" sqref="E14"/>
    </sheetView>
  </sheetViews>
  <sheetFormatPr defaultRowHeight="15" x14ac:dyDescent="0.25"/>
  <cols>
    <col min="2" max="2" width="23.28515625" bestFit="1" customWidth="1"/>
  </cols>
  <sheetData>
    <row r="1" spans="1:3" x14ac:dyDescent="0.25">
      <c r="A1" s="69" t="s">
        <v>338</v>
      </c>
      <c r="B1" s="31" t="s">
        <v>274</v>
      </c>
      <c r="C1" s="32">
        <f>COUNTIF(Takenschema!$A$1:$M$290,Aantallen!B1)</f>
        <v>4</v>
      </c>
    </row>
    <row r="2" spans="1:3" x14ac:dyDescent="0.25">
      <c r="A2" s="70"/>
      <c r="B2" s="30" t="s">
        <v>271</v>
      </c>
      <c r="C2" s="33">
        <f>COUNTIF(Takenschema!$A$1:$M$290,Aantallen!B2)</f>
        <v>3</v>
      </c>
    </row>
    <row r="3" spans="1:3" x14ac:dyDescent="0.25">
      <c r="A3" s="70"/>
      <c r="B3" s="30" t="s">
        <v>273</v>
      </c>
      <c r="C3" s="33">
        <f>COUNTIF(Takenschema!$A$1:$M$290,Aantallen!B3)</f>
        <v>4</v>
      </c>
    </row>
    <row r="4" spans="1:3" x14ac:dyDescent="0.25">
      <c r="A4" s="70"/>
      <c r="B4" s="30" t="s">
        <v>278</v>
      </c>
      <c r="C4" s="33">
        <f>COUNTIF(Takenschema!$A$1:$M$290,Aantallen!B4)</f>
        <v>3</v>
      </c>
    </row>
    <row r="5" spans="1:3" x14ac:dyDescent="0.25">
      <c r="A5" s="70"/>
      <c r="B5" s="30" t="s">
        <v>275</v>
      </c>
      <c r="C5" s="33">
        <f>COUNTIF(Takenschema!$A$1:$M$290,Aantallen!B5)</f>
        <v>2</v>
      </c>
    </row>
    <row r="6" spans="1:3" x14ac:dyDescent="0.25">
      <c r="A6" s="70"/>
      <c r="B6" s="30" t="s">
        <v>337</v>
      </c>
      <c r="C6" s="33">
        <f>COUNTIF(Takenschema!$A$1:$M$290,Aantallen!B6)</f>
        <v>1</v>
      </c>
    </row>
    <row r="7" spans="1:3" x14ac:dyDescent="0.25">
      <c r="A7" s="70"/>
      <c r="B7" s="30" t="s">
        <v>272</v>
      </c>
      <c r="C7" s="33">
        <f>COUNTIF(Takenschema!$A$1:$M$290,Aantallen!B7)</f>
        <v>3</v>
      </c>
    </row>
    <row r="8" spans="1:3" x14ac:dyDescent="0.25">
      <c r="A8" s="70"/>
      <c r="B8" s="30" t="s">
        <v>276</v>
      </c>
      <c r="C8" s="33">
        <f>COUNTIF(Takenschema!$A$1:$M$290,Aantallen!B8)</f>
        <v>3</v>
      </c>
    </row>
    <row r="9" spans="1:3" x14ac:dyDescent="0.25">
      <c r="A9" s="72"/>
      <c r="B9" s="36" t="s">
        <v>336</v>
      </c>
      <c r="C9" s="33">
        <f>COUNTIF(Takenschema!$A$1:$M$290,Aantallen!B9)</f>
        <v>3</v>
      </c>
    </row>
    <row r="10" spans="1:3" ht="15.75" thickBot="1" x14ac:dyDescent="0.3">
      <c r="A10" s="71"/>
      <c r="B10" s="34" t="s">
        <v>277</v>
      </c>
      <c r="C10" s="35">
        <f>COUNTIF(Takenschema!$A$1:$M$290,Aantallen!B10)</f>
        <v>3</v>
      </c>
    </row>
    <row r="11" spans="1:3" x14ac:dyDescent="0.25">
      <c r="A11" s="69" t="s">
        <v>332</v>
      </c>
      <c r="B11" s="31" t="s">
        <v>266</v>
      </c>
      <c r="C11" s="32">
        <f>COUNTIF(Takenschema!$A$1:$M$290,Aantallen!B11)</f>
        <v>4</v>
      </c>
    </row>
    <row r="12" spans="1:3" x14ac:dyDescent="0.25">
      <c r="A12" s="70"/>
      <c r="B12" s="30" t="s">
        <v>263</v>
      </c>
      <c r="C12" s="33">
        <f>COUNTIF(Takenschema!$A$1:$M$290,Aantallen!B12)</f>
        <v>4</v>
      </c>
    </row>
    <row r="13" spans="1:3" x14ac:dyDescent="0.25">
      <c r="A13" s="70"/>
      <c r="B13" s="30" t="s">
        <v>333</v>
      </c>
      <c r="C13" s="33">
        <f>COUNTIF(Takenschema!$A$1:$M$290,Aantallen!B13)</f>
        <v>4</v>
      </c>
    </row>
    <row r="14" spans="1:3" x14ac:dyDescent="0.25">
      <c r="A14" s="70"/>
      <c r="B14" s="30" t="s">
        <v>334</v>
      </c>
      <c r="C14" s="33">
        <f>COUNTIF(Takenschema!$A$1:$M$290,Aantallen!B14)+1</f>
        <v>3</v>
      </c>
    </row>
    <row r="15" spans="1:3" x14ac:dyDescent="0.25">
      <c r="A15" s="70"/>
      <c r="B15" s="30" t="s">
        <v>264</v>
      </c>
      <c r="C15" s="33">
        <f>COUNTIF(Takenschema!$A$1:$M$290,Aantallen!B15)</f>
        <v>3</v>
      </c>
    </row>
    <row r="16" spans="1:3" x14ac:dyDescent="0.25">
      <c r="A16" s="70"/>
      <c r="B16" s="30" t="s">
        <v>265</v>
      </c>
      <c r="C16" s="33">
        <f>COUNTIF(Takenschema!$A$1:$M$290,Aantallen!B16)</f>
        <v>1</v>
      </c>
    </row>
    <row r="17" spans="1:3" ht="15.75" thickBot="1" x14ac:dyDescent="0.3">
      <c r="A17" s="71"/>
      <c r="B17" s="34" t="s">
        <v>335</v>
      </c>
      <c r="C17" s="35">
        <f>COUNTIF(Takenschema!$A$1:$M$290,Aantallen!B17)</f>
        <v>3</v>
      </c>
    </row>
    <row r="18" spans="1:3" ht="15" customHeight="1" x14ac:dyDescent="0.25">
      <c r="A18" s="69" t="s">
        <v>304</v>
      </c>
      <c r="B18" s="31" t="s">
        <v>305</v>
      </c>
      <c r="C18" s="32">
        <f>COUNTIF(Takenschema!$A$1:$M$290,Aantallen!B18)</f>
        <v>3</v>
      </c>
    </row>
    <row r="19" spans="1:3" x14ac:dyDescent="0.25">
      <c r="A19" s="70"/>
      <c r="B19" s="30" t="s">
        <v>306</v>
      </c>
      <c r="C19" s="33">
        <f>COUNTIF(Takenschema!$A$1:$M$290,Aantallen!B19)</f>
        <v>3</v>
      </c>
    </row>
    <row r="20" spans="1:3" x14ac:dyDescent="0.25">
      <c r="A20" s="70"/>
      <c r="B20" s="30" t="s">
        <v>285</v>
      </c>
      <c r="C20" s="33">
        <f>COUNTIF(Takenschema!$A$1:$M$290,Aantallen!B20)</f>
        <v>4</v>
      </c>
    </row>
    <row r="21" spans="1:3" x14ac:dyDescent="0.25">
      <c r="A21" s="70"/>
      <c r="B21" s="30" t="s">
        <v>280</v>
      </c>
      <c r="C21" s="33">
        <f>COUNTIF(Takenschema!$A$1:$M$290,Aantallen!B21)</f>
        <v>3</v>
      </c>
    </row>
    <row r="22" spans="1:3" x14ac:dyDescent="0.25">
      <c r="A22" s="70"/>
      <c r="B22" s="30" t="s">
        <v>281</v>
      </c>
      <c r="C22" s="33">
        <f>COUNTIF(Takenschema!$A$1:$M$290,Aantallen!B22)</f>
        <v>3</v>
      </c>
    </row>
    <row r="23" spans="1:3" x14ac:dyDescent="0.25">
      <c r="A23" s="70"/>
      <c r="B23" s="30" t="s">
        <v>282</v>
      </c>
      <c r="C23" s="33">
        <f>COUNTIF(Takenschema!$A$1:$M$290,Aantallen!B23)</f>
        <v>3</v>
      </c>
    </row>
    <row r="24" spans="1:3" x14ac:dyDescent="0.25">
      <c r="A24" s="70"/>
      <c r="B24" s="30" t="s">
        <v>307</v>
      </c>
      <c r="C24" s="33">
        <f>COUNTIF(Takenschema!$A$1:$M$290,Aantallen!B24)</f>
        <v>3</v>
      </c>
    </row>
    <row r="25" spans="1:3" x14ac:dyDescent="0.25">
      <c r="A25" s="70"/>
      <c r="B25" s="30" t="s">
        <v>299</v>
      </c>
      <c r="C25" s="33">
        <f>COUNTIF(Takenschema!$A$1:$M$290,Aantallen!B25)</f>
        <v>4</v>
      </c>
    </row>
    <row r="26" spans="1:3" ht="15.75" thickBot="1" x14ac:dyDescent="0.3">
      <c r="A26" s="72"/>
      <c r="B26" s="36" t="s">
        <v>279</v>
      </c>
      <c r="C26" s="65">
        <f>COUNTIF(Takenschema!$A$1:$M$290,Aantallen!B26)</f>
        <v>4</v>
      </c>
    </row>
    <row r="27" spans="1:3" ht="15" customHeight="1" x14ac:dyDescent="0.25">
      <c r="A27" s="69" t="s">
        <v>308</v>
      </c>
      <c r="B27" s="31" t="s">
        <v>291</v>
      </c>
      <c r="C27" s="32">
        <f>COUNTIF(Takenschema!$A$1:$M$290,Aantallen!B27)</f>
        <v>4</v>
      </c>
    </row>
    <row r="28" spans="1:3" x14ac:dyDescent="0.25">
      <c r="A28" s="70"/>
      <c r="B28" s="30" t="s">
        <v>290</v>
      </c>
      <c r="C28" s="33">
        <f>COUNTIF(Takenschema!$A$1:$M$290,Aantallen!B28)</f>
        <v>4</v>
      </c>
    </row>
    <row r="29" spans="1:3" x14ac:dyDescent="0.25">
      <c r="A29" s="70"/>
      <c r="B29" s="30" t="s">
        <v>293</v>
      </c>
      <c r="C29" s="33">
        <f>COUNTIF(Takenschema!$A$1:$M$290,Aantallen!B29)</f>
        <v>4</v>
      </c>
    </row>
    <row r="30" spans="1:3" x14ac:dyDescent="0.25">
      <c r="A30" s="70"/>
      <c r="B30" s="30" t="s">
        <v>289</v>
      </c>
      <c r="C30" s="33">
        <f>COUNTIF(Takenschema!$A$1:$M$290,Aantallen!B30)</f>
        <v>4</v>
      </c>
    </row>
    <row r="31" spans="1:3" x14ac:dyDescent="0.25">
      <c r="A31" s="70"/>
      <c r="B31" s="30" t="s">
        <v>270</v>
      </c>
      <c r="C31" s="33">
        <f>COUNTIF(Takenschema!$A$1:$M$290,Aantallen!B31)</f>
        <v>5</v>
      </c>
    </row>
    <row r="32" spans="1:3" x14ac:dyDescent="0.25">
      <c r="A32" s="70"/>
      <c r="B32" s="30" t="s">
        <v>309</v>
      </c>
      <c r="C32" s="33">
        <f>COUNTIF(Takenschema!$A$1:$M$290,Aantallen!B32)</f>
        <v>4</v>
      </c>
    </row>
    <row r="33" spans="1:3" x14ac:dyDescent="0.25">
      <c r="A33" s="70"/>
      <c r="B33" s="30" t="s">
        <v>292</v>
      </c>
      <c r="C33" s="33">
        <f>COUNTIF(Takenschema!$A$1:$M$290,Aantallen!B33)</f>
        <v>4</v>
      </c>
    </row>
    <row r="34" spans="1:3" x14ac:dyDescent="0.25">
      <c r="A34" s="70"/>
      <c r="B34" s="30" t="s">
        <v>269</v>
      </c>
      <c r="C34" s="33">
        <f>COUNTIF(Takenschema!$A$1:$M$290,Aantallen!B34)</f>
        <v>4</v>
      </c>
    </row>
    <row r="35" spans="1:3" ht="15.75" thickBot="1" x14ac:dyDescent="0.3">
      <c r="A35" s="71"/>
      <c r="B35" s="34" t="s">
        <v>283</v>
      </c>
      <c r="C35" s="35">
        <f>COUNTIF(Takenschema!$A$1:$M$290,Aantallen!B35)</f>
        <v>3</v>
      </c>
    </row>
    <row r="36" spans="1:3" x14ac:dyDescent="0.25">
      <c r="A36" s="73"/>
      <c r="B36" s="66" t="s">
        <v>288</v>
      </c>
      <c r="C36" s="67">
        <f>COUNTIF(Takenschema!$A$1:$M$290,Aantallen!B36)</f>
        <v>2</v>
      </c>
    </row>
    <row r="37" spans="1:3" x14ac:dyDescent="0.25">
      <c r="A37" s="74"/>
      <c r="B37" s="30" t="s">
        <v>287</v>
      </c>
      <c r="C37" s="33">
        <f>COUNTIF(Takenschema!$A$1:$M$290,Aantallen!B37)</f>
        <v>3</v>
      </c>
    </row>
    <row r="38" spans="1:3" x14ac:dyDescent="0.25">
      <c r="A38" s="74"/>
      <c r="B38" s="30" t="s">
        <v>284</v>
      </c>
      <c r="C38" s="33">
        <f>COUNTIF(Takenschema!$A$1:$M$290,Aantallen!B38)</f>
        <v>4</v>
      </c>
    </row>
    <row r="39" spans="1:3" ht="15.75" thickBot="1" x14ac:dyDescent="0.3">
      <c r="A39" s="75"/>
      <c r="B39" s="34" t="s">
        <v>286</v>
      </c>
      <c r="C39" s="35">
        <f>COUNTIF(Takenschema!$A$1:$M$290,Aantallen!B39)</f>
        <v>3</v>
      </c>
    </row>
    <row r="40" spans="1:3" x14ac:dyDescent="0.25">
      <c r="A40" s="69" t="s">
        <v>310</v>
      </c>
      <c r="B40" s="31" t="s">
        <v>311</v>
      </c>
      <c r="C40" s="32">
        <f>COUNTIF(Takenschema!$A$1:$M$290,Aantallen!B40)</f>
        <v>3</v>
      </c>
    </row>
    <row r="41" spans="1:3" x14ac:dyDescent="0.25">
      <c r="A41" s="70"/>
      <c r="B41" s="30" t="s">
        <v>312</v>
      </c>
      <c r="C41" s="33">
        <f>COUNTIF(Takenschema!$A$1:$M$290,Aantallen!B41)</f>
        <v>3</v>
      </c>
    </row>
    <row r="42" spans="1:3" x14ac:dyDescent="0.25">
      <c r="A42" s="70"/>
      <c r="B42" s="30" t="s">
        <v>302</v>
      </c>
      <c r="C42" s="33">
        <f>COUNTIF(Takenschema!$A$1:$M$290,Aantallen!B42)</f>
        <v>3</v>
      </c>
    </row>
    <row r="43" spans="1:3" x14ac:dyDescent="0.25">
      <c r="A43" s="70"/>
      <c r="B43" s="30" t="s">
        <v>295</v>
      </c>
      <c r="C43" s="33">
        <f>COUNTIF(Takenschema!$A$1:$M$290,Aantallen!B43)</f>
        <v>3</v>
      </c>
    </row>
    <row r="44" spans="1:3" x14ac:dyDescent="0.25">
      <c r="A44" s="70"/>
      <c r="B44" s="30" t="s">
        <v>303</v>
      </c>
      <c r="C44" s="33">
        <f>COUNTIF(Takenschema!$A$1:$M$290,Aantallen!B44)</f>
        <v>3</v>
      </c>
    </row>
    <row r="45" spans="1:3" x14ac:dyDescent="0.25">
      <c r="A45" s="70"/>
      <c r="B45" s="30" t="s">
        <v>296</v>
      </c>
      <c r="C45" s="33">
        <f>COUNTIF(Takenschema!$A$1:$M$290,Aantallen!B45)</f>
        <v>3</v>
      </c>
    </row>
    <row r="46" spans="1:3" x14ac:dyDescent="0.25">
      <c r="A46" s="70"/>
      <c r="B46" s="30" t="s">
        <v>313</v>
      </c>
      <c r="C46" s="33">
        <f>COUNTIF(Takenschema!$A$1:$M$290,Aantallen!B46)</f>
        <v>3</v>
      </c>
    </row>
    <row r="47" spans="1:3" x14ac:dyDescent="0.25">
      <c r="A47" s="70"/>
      <c r="B47" s="30" t="s">
        <v>297</v>
      </c>
      <c r="C47" s="33">
        <f>COUNTIF(Takenschema!$A$1:$M$290,Aantallen!B47)</f>
        <v>3</v>
      </c>
    </row>
    <row r="48" spans="1:3" x14ac:dyDescent="0.25">
      <c r="A48" s="70"/>
      <c r="B48" s="30" t="s">
        <v>298</v>
      </c>
      <c r="C48" s="33">
        <f>COUNTIF(Takenschema!$A$1:$M$290,Aantallen!B48)</f>
        <v>3</v>
      </c>
    </row>
    <row r="49" spans="1:3" x14ac:dyDescent="0.25">
      <c r="A49" s="70"/>
      <c r="B49" s="30" t="s">
        <v>301</v>
      </c>
      <c r="C49" s="33">
        <f>COUNTIF(Takenschema!$A$1:$M$290,Aantallen!B49)</f>
        <v>3</v>
      </c>
    </row>
    <row r="50" spans="1:3" ht="15.75" thickBot="1" x14ac:dyDescent="0.3">
      <c r="A50" s="71"/>
      <c r="B50" s="34" t="s">
        <v>300</v>
      </c>
      <c r="C50" s="35">
        <f>COUNTIF(Takenschema!$A$1:$M$290,Aantallen!B50)</f>
        <v>3</v>
      </c>
    </row>
    <row r="51" spans="1:3" x14ac:dyDescent="0.25">
      <c r="A51" s="69" t="s">
        <v>314</v>
      </c>
      <c r="B51" s="31" t="s">
        <v>315</v>
      </c>
      <c r="C51" s="32">
        <f>COUNTIF(Takenschema!$A$1:$M$290,Aantallen!B51)</f>
        <v>0</v>
      </c>
    </row>
    <row r="52" spans="1:3" x14ac:dyDescent="0.25">
      <c r="A52" s="70"/>
      <c r="B52" s="30" t="s">
        <v>316</v>
      </c>
      <c r="C52" s="33">
        <f>COUNTIF(Takenschema!$A$1:$M$290,Aantallen!B52)</f>
        <v>0</v>
      </c>
    </row>
    <row r="53" spans="1:3" x14ac:dyDescent="0.25">
      <c r="A53" s="70"/>
      <c r="B53" s="30" t="s">
        <v>317</v>
      </c>
      <c r="C53" s="33">
        <f>COUNTIF(Takenschema!$A$1:$M$290,Aantallen!B53)</f>
        <v>0</v>
      </c>
    </row>
    <row r="54" spans="1:3" x14ac:dyDescent="0.25">
      <c r="A54" s="70"/>
      <c r="B54" s="30" t="s">
        <v>318</v>
      </c>
      <c r="C54" s="33">
        <f>COUNTIF(Takenschema!$A$1:$M$290,Aantallen!B54)</f>
        <v>1</v>
      </c>
    </row>
    <row r="55" spans="1:3" x14ac:dyDescent="0.25">
      <c r="A55" s="70"/>
      <c r="B55" s="30" t="s">
        <v>319</v>
      </c>
      <c r="C55" s="33">
        <f>COUNTIF(Takenschema!$A$1:$M$290,Aantallen!B55)</f>
        <v>1</v>
      </c>
    </row>
    <row r="56" spans="1:3" x14ac:dyDescent="0.25">
      <c r="A56" s="70"/>
      <c r="B56" s="30" t="s">
        <v>294</v>
      </c>
      <c r="C56" s="33">
        <f>COUNTIF(Takenschema!$A$1:$M$290,Aantallen!B56)</f>
        <v>1</v>
      </c>
    </row>
    <row r="57" spans="1:3" x14ac:dyDescent="0.25">
      <c r="A57" s="70"/>
      <c r="B57" s="30" t="s">
        <v>320</v>
      </c>
      <c r="C57" s="33">
        <f>COUNTIF(Takenschema!$A$1:$M$290,Aantallen!B57)</f>
        <v>0</v>
      </c>
    </row>
    <row r="58" spans="1:3" ht="15.75" thickBot="1" x14ac:dyDescent="0.3">
      <c r="A58" s="71"/>
      <c r="B58" s="34" t="s">
        <v>321</v>
      </c>
      <c r="C58" s="35">
        <f>COUNTIF(Takenschema!$A$1:$M$290,Aantallen!B58)</f>
        <v>0</v>
      </c>
    </row>
    <row r="59" spans="1:3" x14ac:dyDescent="0.25">
      <c r="A59" s="69" t="s">
        <v>323</v>
      </c>
      <c r="B59" s="31" t="s">
        <v>322</v>
      </c>
      <c r="C59" s="32">
        <f>COUNTIF(Takenschema!$A$1:$M$290,Aantallen!B59)</f>
        <v>1</v>
      </c>
    </row>
    <row r="60" spans="1:3" x14ac:dyDescent="0.25">
      <c r="A60" s="70"/>
      <c r="B60" s="30" t="s">
        <v>324</v>
      </c>
      <c r="C60" s="33">
        <f>COUNTIF(Takenschema!$A$1:$M$290,Aantallen!B60)</f>
        <v>1</v>
      </c>
    </row>
    <row r="61" spans="1:3" x14ac:dyDescent="0.25">
      <c r="A61" s="70"/>
      <c r="B61" s="30" t="s">
        <v>325</v>
      </c>
      <c r="C61" s="33">
        <f>COUNTIF(Takenschema!$A$1:$M$290,Aantallen!B61)</f>
        <v>2</v>
      </c>
    </row>
    <row r="62" spans="1:3" x14ac:dyDescent="0.25">
      <c r="A62" s="70"/>
      <c r="B62" s="30" t="s">
        <v>326</v>
      </c>
      <c r="C62" s="33">
        <f>COUNTIF(Takenschema!$A$1:$M$290,Aantallen!B62)</f>
        <v>1</v>
      </c>
    </row>
    <row r="63" spans="1:3" x14ac:dyDescent="0.25">
      <c r="A63" s="70"/>
      <c r="B63" s="30" t="s">
        <v>327</v>
      </c>
      <c r="C63" s="33">
        <f>COUNTIF(Takenschema!$A$1:$M$290,Aantallen!B63)</f>
        <v>2</v>
      </c>
    </row>
    <row r="64" spans="1:3" x14ac:dyDescent="0.25">
      <c r="A64" s="70"/>
      <c r="B64" s="30" t="s">
        <v>328</v>
      </c>
      <c r="C64" s="33">
        <f>COUNTIF(Takenschema!$A$1:$M$290,Aantallen!B64)</f>
        <v>1</v>
      </c>
    </row>
    <row r="65" spans="1:3" x14ac:dyDescent="0.25">
      <c r="A65" s="70"/>
      <c r="B65" s="30" t="s">
        <v>329</v>
      </c>
      <c r="C65" s="33">
        <f>COUNTIF(Takenschema!$A$1:$M$290,Aantallen!B65)</f>
        <v>1</v>
      </c>
    </row>
    <row r="66" spans="1:3" x14ac:dyDescent="0.25">
      <c r="A66" s="70"/>
      <c r="B66" s="30" t="s">
        <v>330</v>
      </c>
      <c r="C66" s="33">
        <f>COUNTIF(Takenschema!$A$1:$M$290,Aantallen!B66)</f>
        <v>1</v>
      </c>
    </row>
    <row r="67" spans="1:3" x14ac:dyDescent="0.25">
      <c r="A67" s="70"/>
      <c r="B67" s="30" t="s">
        <v>268</v>
      </c>
      <c r="C67" s="33">
        <f>COUNTIF(Takenschema!$A$1:$M$290,Aantallen!B67)</f>
        <v>2</v>
      </c>
    </row>
    <row r="68" spans="1:3" x14ac:dyDescent="0.25">
      <c r="A68" s="70"/>
      <c r="B68" s="30" t="s">
        <v>331</v>
      </c>
      <c r="C68" s="33">
        <f>COUNTIF(Takenschema!$A$1:$M$290,Aantallen!B68)</f>
        <v>2</v>
      </c>
    </row>
    <row r="69" spans="1:3" ht="15.75" thickBot="1" x14ac:dyDescent="0.3">
      <c r="A69" s="71"/>
      <c r="B69" s="34" t="s">
        <v>267</v>
      </c>
      <c r="C69" s="35">
        <f>COUNTIF(Takenschema!$A$1:$M$290,Aantallen!B69)</f>
        <v>2</v>
      </c>
    </row>
  </sheetData>
  <mergeCells count="8">
    <mergeCell ref="A59:A69"/>
    <mergeCell ref="A11:A17"/>
    <mergeCell ref="A1:A10"/>
    <mergeCell ref="A18:A26"/>
    <mergeCell ref="A40:A50"/>
    <mergeCell ref="A51:A58"/>
    <mergeCell ref="A27:A35"/>
    <mergeCell ref="A36:A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9D0E-930E-48D0-BC5D-C38C44DA7B0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9705e78-ca79-413b-a0b7-1501a39d4793}" enabled="0" method="" siteId="{49705e78-ca79-413b-a0b7-1501a39d479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Takenschema</vt:lpstr>
      <vt:lpstr>Aantallen</vt:lpstr>
      <vt:lpstr>Bardiensten Events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Jaap Koers</cp:lastModifiedBy>
  <dcterms:created xsi:type="dcterms:W3CDTF">2025-08-26T06:32:45Z</dcterms:created>
  <dcterms:modified xsi:type="dcterms:W3CDTF">2025-09-18T15:18:54Z</dcterms:modified>
</cp:coreProperties>
</file>