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360" activeTab="0"/>
  </bookViews>
  <sheets>
    <sheet name="Takenindeling" sheetId="1" r:id="rId1"/>
    <sheet name="Aantallen" sheetId="2" r:id="rId2"/>
  </sheets>
  <definedNames>
    <definedName name="_xlnm._FilterDatabase" localSheetId="0" hidden="1">'Takenindeling'!$A$1:$O$166</definedName>
  </definedNames>
  <calcPr fullCalcOnLoad="1"/>
</workbook>
</file>

<file path=xl/sharedStrings.xml><?xml version="1.0" encoding="utf-8"?>
<sst xmlns="http://schemas.openxmlformats.org/spreadsheetml/2006/main" count="1161" uniqueCount="303">
  <si>
    <t>Poulecode</t>
  </si>
  <si>
    <t>Nummer</t>
  </si>
  <si>
    <t>Datum</t>
  </si>
  <si>
    <t>Tijd</t>
  </si>
  <si>
    <t>Thuisteam</t>
  </si>
  <si>
    <t>Uitteam</t>
  </si>
  <si>
    <t>Categorie</t>
  </si>
  <si>
    <t>Accommodatie</t>
  </si>
  <si>
    <t>Plaats</t>
  </si>
  <si>
    <t>Attacus X12 3</t>
  </si>
  <si>
    <t>Vlijmscherp SVH X12 2</t>
  </si>
  <si>
    <t>Gemengd U12 Afdeling 2e Helft Competitie</t>
  </si>
  <si>
    <t>Zwijsen</t>
  </si>
  <si>
    <t>VEGHEL</t>
  </si>
  <si>
    <t>Achilles '71 MSE 2</t>
  </si>
  <si>
    <t>Vlijmscherp SVH MSE 1</t>
  </si>
  <si>
    <t>Mannen Senioren Afdeling</t>
  </si>
  <si>
    <t>De Hongerman</t>
  </si>
  <si>
    <t>NUENEN</t>
  </si>
  <si>
    <t>Vlijmscherp SVH MSE 2</t>
  </si>
  <si>
    <t>OBC MSE 2 *</t>
  </si>
  <si>
    <t>Die Heygrave</t>
  </si>
  <si>
    <t>VLIJMEN</t>
  </si>
  <si>
    <t>Vlijmscherp SVH M18 2</t>
  </si>
  <si>
    <t>OBC M18 2</t>
  </si>
  <si>
    <t>Mannen U18 Afdeling 2e Helft Competitie</t>
  </si>
  <si>
    <t>Vlijmscherp SVH M16 1</t>
  </si>
  <si>
    <t>Blauw-Wit M16 1</t>
  </si>
  <si>
    <t>Mannen U16 Afdeling 2e Helft Competitie</t>
  </si>
  <si>
    <t>Vlijmscherp SVH X14 1</t>
  </si>
  <si>
    <t>Valkenswaard Falcons X14 1 (VR)</t>
  </si>
  <si>
    <t>Gemengd U14 Afdeling 2e Helft Competitie</t>
  </si>
  <si>
    <t>JRC X14 2</t>
  </si>
  <si>
    <t>Vlijmscherp SVH X14 2</t>
  </si>
  <si>
    <t>De Braken</t>
  </si>
  <si>
    <t>BOXTEL</t>
  </si>
  <si>
    <t>Vlijmscherp SVH X12 1</t>
  </si>
  <si>
    <t>Yellow Sox X12 1</t>
  </si>
  <si>
    <t>High Five X10 2 (VR)</t>
  </si>
  <si>
    <t>Vlijmscherp SVH X10 1 (VR)</t>
  </si>
  <si>
    <t>Gemengd U10 Afdeling 2e Helft Competitie</t>
  </si>
  <si>
    <t>De Drieburcht</t>
  </si>
  <si>
    <t>TILBURG</t>
  </si>
  <si>
    <t>Vlijmscherp SVH X10 2</t>
  </si>
  <si>
    <t>Yellow Sox X10 3</t>
  </si>
  <si>
    <t>BBF MIGLIORE X14 2</t>
  </si>
  <si>
    <t>Vlijmscherp SVH X14 3</t>
  </si>
  <si>
    <t>sporthal Den Butter</t>
  </si>
  <si>
    <t>RIJEN</t>
  </si>
  <si>
    <t>BV Schijndel MSE 1</t>
  </si>
  <si>
    <t>sporthal Bunderstraat</t>
  </si>
  <si>
    <t>SCHIJNDEL</t>
  </si>
  <si>
    <t>Vlijmscherp SVH VSE 1</t>
  </si>
  <si>
    <t>Scheldesport Basketball VSE 1</t>
  </si>
  <si>
    <t>Vrouwen Senioren Afdeling</t>
  </si>
  <si>
    <t>De Slagen</t>
  </si>
  <si>
    <t>WAALWIJK</t>
  </si>
  <si>
    <t>Biks Shots M18 1</t>
  </si>
  <si>
    <t>Vlijmscherp SVH M18 1</t>
  </si>
  <si>
    <t>De Roodloop</t>
  </si>
  <si>
    <t>HILVARENBEEK</t>
  </si>
  <si>
    <t>BV Schijndel X14 1</t>
  </si>
  <si>
    <t>BC Heeze X12 1 (VR)</t>
  </si>
  <si>
    <t>De Pompenmaker</t>
  </si>
  <si>
    <t>HEEZE</t>
  </si>
  <si>
    <t>BV Wyba MSE 2</t>
  </si>
  <si>
    <t>Sportcentrum Arcus</t>
  </si>
  <si>
    <t>WIJCHEN</t>
  </si>
  <si>
    <t>BV Souburg VSE 1</t>
  </si>
  <si>
    <t>van Duyvenvoorde</t>
  </si>
  <si>
    <t>OOST-SOUBURG</t>
  </si>
  <si>
    <t>WBB Giants M18 2 (VR)</t>
  </si>
  <si>
    <t>Tuinwijk</t>
  </si>
  <si>
    <t>BERGEN OP ZOOM</t>
  </si>
  <si>
    <t>Almonte M16 1</t>
  </si>
  <si>
    <t>Achtse Barrier</t>
  </si>
  <si>
    <t>EINDHOVEN</t>
  </si>
  <si>
    <t>Attacus X14 1</t>
  </si>
  <si>
    <t>B.C. Virtus X10 2 (VR)</t>
  </si>
  <si>
    <t>Gennep Cougars MSE 2</t>
  </si>
  <si>
    <t>The Black Eagles M18 1</t>
  </si>
  <si>
    <t>Achilles '71 X14 1</t>
  </si>
  <si>
    <t>BV Schijndel X14 2</t>
  </si>
  <si>
    <t>BC Kimbria X12 1</t>
  </si>
  <si>
    <t>Vossenberg X12 2</t>
  </si>
  <si>
    <t>Akros MSE 1</t>
  </si>
  <si>
    <t>'t Hoogkoor</t>
  </si>
  <si>
    <t>BOXMEER</t>
  </si>
  <si>
    <t>ABC Basketball MSE 2</t>
  </si>
  <si>
    <t>D'Alburcht</t>
  </si>
  <si>
    <t>WIJK EN AALBURG</t>
  </si>
  <si>
    <t>Agathos VSE 1</t>
  </si>
  <si>
    <t>Sporthal Dongemond</t>
  </si>
  <si>
    <t>RAAMSDONKSVEER</t>
  </si>
  <si>
    <t>The Black Eagles X10 4</t>
  </si>
  <si>
    <t>De Hazelaar</t>
  </si>
  <si>
    <t>ROSMALEN</t>
  </si>
  <si>
    <t>High Five M18 2</t>
  </si>
  <si>
    <t>BC Heeze M16 1 (VR)</t>
  </si>
  <si>
    <t>High Five X14 3</t>
  </si>
  <si>
    <t>Gennep Cougars X14 1</t>
  </si>
  <si>
    <t>Pica Mare 2</t>
  </si>
  <si>
    <t>GENNEP</t>
  </si>
  <si>
    <t>BC LIESHOUT X12 1</t>
  </si>
  <si>
    <t>WBB Giants X10 1</t>
  </si>
  <si>
    <t>High Five X12 3</t>
  </si>
  <si>
    <t>Den Dungk MSE 1</t>
  </si>
  <si>
    <t>BV Rush MSE 1</t>
  </si>
  <si>
    <t>TSBV Pendragon VSE 2</t>
  </si>
  <si>
    <t>Black Shots M18 1</t>
  </si>
  <si>
    <t>Veka-sportcentrum</t>
  </si>
  <si>
    <t>HELMOND</t>
  </si>
  <si>
    <t>BC Langstraat Shooters X14 1</t>
  </si>
  <si>
    <t>Almonte X14 2</t>
  </si>
  <si>
    <t>Gennep Cougars MSE 1</t>
  </si>
  <si>
    <t>High Five M18 3</t>
  </si>
  <si>
    <t>Springfield M16 1</t>
  </si>
  <si>
    <t>EVBV Octopus X12 1</t>
  </si>
  <si>
    <t>BC Bladel X10 2</t>
  </si>
  <si>
    <t>BC Deurne Pioniers MSE 1</t>
  </si>
  <si>
    <t>De Peelhorst</t>
  </si>
  <si>
    <t>DEURNE</t>
  </si>
  <si>
    <t>Barons VSE 2</t>
  </si>
  <si>
    <t>De Doelen</t>
  </si>
  <si>
    <t>BREDA</t>
  </si>
  <si>
    <t>Almonte M18 1</t>
  </si>
  <si>
    <t>BV Rush X14 2</t>
  </si>
  <si>
    <t>De Stigt</t>
  </si>
  <si>
    <t>UDEN</t>
  </si>
  <si>
    <t>The Black Eagles X12 4</t>
  </si>
  <si>
    <t>Eastwood Tigers X10 1 **</t>
  </si>
  <si>
    <t>Oosterheidehal</t>
  </si>
  <si>
    <t>OOSTERHOUT NB</t>
  </si>
  <si>
    <t>Ardito MSE 1</t>
  </si>
  <si>
    <t>BC Langstraat Shooters M18 1</t>
  </si>
  <si>
    <t>Barons M16 1</t>
  </si>
  <si>
    <t>BC Kimbria X14 1</t>
  </si>
  <si>
    <t>Black Shots X14 1</t>
  </si>
  <si>
    <t>Valkenswaard Falcons X12 1</t>
  </si>
  <si>
    <t>BC Langstraat Shooters X10 1</t>
  </si>
  <si>
    <t>De Ruivert</t>
  </si>
  <si>
    <t>OSS</t>
  </si>
  <si>
    <t>In de Roos</t>
  </si>
  <si>
    <t>ROOSENDAAL</t>
  </si>
  <si>
    <t>De Wedert</t>
  </si>
  <si>
    <t>VALKENSWAARD</t>
  </si>
  <si>
    <t>Sporthal 't Zand</t>
  </si>
  <si>
    <t>BAKEL</t>
  </si>
  <si>
    <t>Barons MSE 2</t>
  </si>
  <si>
    <t>Springfield MSE 3</t>
  </si>
  <si>
    <t>De Run</t>
  </si>
  <si>
    <t>BERLICUM NB</t>
  </si>
  <si>
    <t>BC Bladel MSE 1</t>
  </si>
  <si>
    <t>Sporthal X-Sport</t>
  </si>
  <si>
    <t>BLADEL</t>
  </si>
  <si>
    <t>Blauw-Wit VSE 1 *</t>
  </si>
  <si>
    <t>De Beuk</t>
  </si>
  <si>
    <t>OUDENBOSCH</t>
  </si>
  <si>
    <t>De Crosser</t>
  </si>
  <si>
    <t>WERKENDAM</t>
  </si>
  <si>
    <t>The Black Eagles MSE 4</t>
  </si>
  <si>
    <t>Geusselt</t>
  </si>
  <si>
    <t>MAASTRICHT</t>
  </si>
  <si>
    <t>EVBV Octopus MSE 2</t>
  </si>
  <si>
    <t>Elzenburg</t>
  </si>
  <si>
    <t>VUGHT</t>
  </si>
  <si>
    <t>B.V. Batouwe MSE 3</t>
  </si>
  <si>
    <t>Attacus MSE 3</t>
  </si>
  <si>
    <t>Biks Shots MSE 2</t>
  </si>
  <si>
    <t>Akros MSE 2</t>
  </si>
  <si>
    <t>De Klumper</t>
  </si>
  <si>
    <t>LIESHOUT</t>
  </si>
  <si>
    <t>Valkenswaard Falcons MSE 2</t>
  </si>
  <si>
    <t>Scheidsrechter</t>
  </si>
  <si>
    <t>Tafelen</t>
  </si>
  <si>
    <t>Scorer</t>
  </si>
  <si>
    <t>24 seconde</t>
  </si>
  <si>
    <t>Begleiding scheidsrechters</t>
  </si>
  <si>
    <t>0900-1200</t>
  </si>
  <si>
    <t>U10 en U12 toernooi  Peanuts toernooi  In samenweking met de NBB</t>
  </si>
  <si>
    <t>1200-2200</t>
  </si>
  <si>
    <t>Beslissingswedstijden  In samenweking met de NBB</t>
  </si>
  <si>
    <t>Beslissingswedstijden (indien nodig) In samenweking met de NBB</t>
  </si>
  <si>
    <t>1500-1800</t>
  </si>
  <si>
    <t>0800-0000</t>
  </si>
  <si>
    <t>Exacte invulling nog nader te bepalen</t>
  </si>
  <si>
    <t>0000-1300</t>
  </si>
  <si>
    <t xml:space="preserve">basketbal basis scholen toernooi i.o.m. Scala voor alle U8, U10 en U12 kinderen </t>
  </si>
  <si>
    <t>ouders</t>
  </si>
  <si>
    <t xml:space="preserve"> </t>
  </si>
  <si>
    <t>n.v.t</t>
  </si>
  <si>
    <t>L.S.</t>
  </si>
  <si>
    <t>OPTIE</t>
  </si>
  <si>
    <t>Bar</t>
  </si>
  <si>
    <t>Marcel 12.30-15.15</t>
  </si>
  <si>
    <t>Miranda 15.15 uur tot sluit</t>
  </si>
  <si>
    <t>Miranda/Judie 12.30-15.00</t>
  </si>
  <si>
    <t>Marcel 15.00-18.00</t>
  </si>
  <si>
    <t>Marcel 15.30-18.00</t>
  </si>
  <si>
    <t>Bart Kuijs 15.00-18.00</t>
  </si>
  <si>
    <t>Marcel 12.15-15.00</t>
  </si>
  <si>
    <t>Miranda 15.15-18.00</t>
  </si>
  <si>
    <t>Sydney 12.15-15.15</t>
  </si>
  <si>
    <t>Marcel 15.15-18.00</t>
  </si>
  <si>
    <t>Judie 12.15-15.15</t>
  </si>
  <si>
    <t>Miranda 15.00-18.00</t>
  </si>
  <si>
    <t>Miranda 12.30-15.30</t>
  </si>
  <si>
    <t>Bart K 12.30-15.15</t>
  </si>
  <si>
    <t>Marcel  15.15-18.00</t>
  </si>
  <si>
    <t>Paul B 12.15-15.15</t>
  </si>
  <si>
    <t>Bond</t>
  </si>
  <si>
    <t>Maud Pullens</t>
  </si>
  <si>
    <t>Bart Kuijs</t>
  </si>
  <si>
    <t>Paul Schilders</t>
  </si>
  <si>
    <t>John van Gestel</t>
  </si>
  <si>
    <t>Job Allemekinders</t>
  </si>
  <si>
    <t>Thijs Jacobs</t>
  </si>
  <si>
    <t>Thijs van Son</t>
  </si>
  <si>
    <t>Sam Maas</t>
  </si>
  <si>
    <t>Rick Aarts</t>
  </si>
  <si>
    <t>Melle Heddema</t>
  </si>
  <si>
    <t>Sylvester Lovrinovic</t>
  </si>
  <si>
    <t>Jonathan van Schijndel</t>
  </si>
  <si>
    <t>Stefan Korpel</t>
  </si>
  <si>
    <t>Daan de Heer</t>
  </si>
  <si>
    <t>Aukje Pullens</t>
  </si>
  <si>
    <t>Jaydon Samwel</t>
  </si>
  <si>
    <t>Petrik Samwel</t>
  </si>
  <si>
    <t>Jaap Koers</t>
  </si>
  <si>
    <t>Vincent van Meurs</t>
  </si>
  <si>
    <t>Geerten Kropman</t>
  </si>
  <si>
    <t>Tom Nederpelt</t>
  </si>
  <si>
    <t>Paul van Broekhoven</t>
  </si>
  <si>
    <t>Kuno Roescher</t>
  </si>
  <si>
    <t>Samuel Azevedo Lusher</t>
  </si>
  <si>
    <t>Euliano Amado</t>
  </si>
  <si>
    <t>Andrea Kivits</t>
  </si>
  <si>
    <t>Laura Kropman</t>
  </si>
  <si>
    <t>Romy van den Broek</t>
  </si>
  <si>
    <t>Fanny Prins</t>
  </si>
  <si>
    <t>Amy Verhoeven</t>
  </si>
  <si>
    <t>Bas van Bladel</t>
  </si>
  <si>
    <t>Gijs Pullens</t>
  </si>
  <si>
    <t>Nathan Weel</t>
  </si>
  <si>
    <t>Job Megens</t>
  </si>
  <si>
    <t>Güney van Bavel</t>
  </si>
  <si>
    <t>Ernst van Dun</t>
  </si>
  <si>
    <t>Cas van Herpen</t>
  </si>
  <si>
    <t>Mattiz Schilders</t>
  </si>
  <si>
    <t>Stijn Paashuis</t>
  </si>
  <si>
    <t>Marco Buysse</t>
  </si>
  <si>
    <t>Kevin Gorgonio</t>
  </si>
  <si>
    <t>Team</t>
  </si>
  <si>
    <t>Naam</t>
  </si>
  <si>
    <t>Aantal</t>
  </si>
  <si>
    <t>Dames 1</t>
  </si>
  <si>
    <t>Heren 1</t>
  </si>
  <si>
    <t>Roel van Hoften</t>
  </si>
  <si>
    <t>Heren 2</t>
  </si>
  <si>
    <t>HU16</t>
  </si>
  <si>
    <t>Bram Kastelijn</t>
  </si>
  <si>
    <t>Boca Prijs</t>
  </si>
  <si>
    <t>Jasper Stommels</t>
  </si>
  <si>
    <t>Tom Tiedeman</t>
  </si>
  <si>
    <t>Sofie van Logten</t>
  </si>
  <si>
    <t>Tim van Logten</t>
  </si>
  <si>
    <t>Luuk van de Veerdonk</t>
  </si>
  <si>
    <t>HU18-1</t>
  </si>
  <si>
    <t>HU18-2</t>
  </si>
  <si>
    <t>Nasreddine Chakay</t>
  </si>
  <si>
    <t>Nizar Khallouki</t>
  </si>
  <si>
    <t>Rick van Engelen</t>
  </si>
  <si>
    <t>Tim Ahsmann</t>
  </si>
  <si>
    <t>Erik Pleijsier</t>
  </si>
  <si>
    <t>Vrijwillig</t>
  </si>
  <si>
    <t>Patrick van der Wens</t>
  </si>
  <si>
    <t>Marcel Pullens</t>
  </si>
  <si>
    <t>Miranda v.d. Burgt</t>
  </si>
  <si>
    <t>Bijzonderheden</t>
  </si>
  <si>
    <t>BS2 in opleiding</t>
  </si>
  <si>
    <t>Hang Zhang</t>
  </si>
  <si>
    <t>Tim de Rooij</t>
  </si>
  <si>
    <t>Rob Jansen</t>
  </si>
  <si>
    <t>coach U12</t>
  </si>
  <si>
    <t>Coach U18</t>
  </si>
  <si>
    <t xml:space="preserve"> Jasper Stommels</t>
  </si>
  <si>
    <t xml:space="preserve">Jeugdkamp Vlijmscherp SVH </t>
  </si>
  <si>
    <t>0900-1800</t>
  </si>
  <si>
    <t>0900-2200</t>
  </si>
  <si>
    <t>Inion Turn toenooi</t>
  </si>
  <si>
    <t>Bardiensten volgens seperaat schema</t>
  </si>
  <si>
    <t xml:space="preserve">Thijs van Son 
</t>
  </si>
  <si>
    <t xml:space="preserve"> Sylvester Lovrinovic</t>
  </si>
  <si>
    <t xml:space="preserve">1800-2400 </t>
  </si>
  <si>
    <t>kampioenen huldiging en club barbecue</t>
  </si>
  <si>
    <t>intern toernooi</t>
  </si>
  <si>
    <t>Bardienst</t>
  </si>
  <si>
    <t>1900-0000</t>
  </si>
  <si>
    <t>Vrijwilligers avond Vlijmscherp SVH</t>
  </si>
  <si>
    <t xml:space="preserve">Evenement Geerpark, Vijfhoeven en de schroef </t>
  </si>
  <si>
    <t>1300-1800</t>
  </si>
  <si>
    <t>gemeente afzwemmen</t>
  </si>
  <si>
    <t>nog te bepalen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</si>
</sst>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d\ \ dd/mm/yyyy"/>
    <numFmt numFmtId="165" formatCode="ddd\ \ dd\ \ mmm\ \ yyyy"/>
    <numFmt numFmtId="166" formatCode="_-&quot;€&quot;\ * #,##0.00_-;_-&quot;€&quot;\ * #,##0.00\-;_-&quot;€&quot;\ * &quot;-&quot;??_-;_-@_-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66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0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65" fontId="0" fillId="33" borderId="0" xfId="0" applyNumberFormat="1" applyFill="1" applyAlignment="1">
      <alignment vertical="top"/>
    </xf>
    <xf numFmtId="0" fontId="40" fillId="33" borderId="0" xfId="0" applyFont="1" applyFill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0" fontId="40" fillId="0" borderId="0" xfId="0" applyFont="1" applyAlignment="1">
      <alignment vertical="top"/>
    </xf>
    <xf numFmtId="164" fontId="40" fillId="0" borderId="0" xfId="0" applyNumberFormat="1" applyFont="1" applyAlignment="1">
      <alignment vertical="top"/>
    </xf>
    <xf numFmtId="20" fontId="40" fillId="0" borderId="0" xfId="0" applyNumberFormat="1" applyFont="1" applyAlignment="1">
      <alignment vertical="top"/>
    </xf>
    <xf numFmtId="0" fontId="40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0" fillId="34" borderId="0" xfId="0" applyFont="1" applyFill="1" applyAlignment="1">
      <alignment vertical="top"/>
    </xf>
    <xf numFmtId="164" fontId="40" fillId="34" borderId="0" xfId="0" applyNumberFormat="1" applyFont="1" applyFill="1" applyAlignment="1">
      <alignment vertical="top"/>
    </xf>
    <xf numFmtId="1" fontId="40" fillId="34" borderId="0" xfId="0" applyNumberFormat="1" applyFont="1" applyFill="1" applyAlignment="1">
      <alignment horizontal="center" vertical="top"/>
    </xf>
    <xf numFmtId="0" fontId="0" fillId="34" borderId="0" xfId="0" applyFill="1" applyAlignment="1">
      <alignment vertical="top"/>
    </xf>
    <xf numFmtId="165" fontId="0" fillId="34" borderId="0" xfId="0" applyNumberFormat="1" applyFill="1" applyAlignment="1">
      <alignment vertical="top"/>
    </xf>
    <xf numFmtId="1" fontId="0" fillId="34" borderId="0" xfId="0" applyNumberFormat="1" applyFill="1" applyAlignment="1">
      <alignment horizontal="center" vertical="top"/>
    </xf>
    <xf numFmtId="0" fontId="20" fillId="0" borderId="0" xfId="0" applyFont="1" applyAlignment="1">
      <alignment vertical="top"/>
    </xf>
    <xf numFmtId="0" fontId="0" fillId="0" borderId="10" xfId="0" applyBorder="1" applyAlignment="1">
      <alignment/>
    </xf>
    <xf numFmtId="0" fontId="21" fillId="0" borderId="11" xfId="0" applyFont="1" applyBorder="1" applyAlignment="1">
      <alignment shrinkToFit="1"/>
    </xf>
    <xf numFmtId="0" fontId="21" fillId="0" borderId="12" xfId="0" applyFont="1" applyBorder="1" applyAlignment="1">
      <alignment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21" fillId="0" borderId="11" xfId="0" applyNumberFormat="1" applyFont="1" applyBorder="1" applyAlignment="1">
      <alignment shrinkToFit="1"/>
    </xf>
    <xf numFmtId="14" fontId="21" fillId="0" borderId="11" xfId="0" applyNumberFormat="1" applyFont="1" applyBorder="1" applyAlignment="1">
      <alignment shrinkToFit="1"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Fill="1" applyBorder="1" applyAlignment="1">
      <alignment/>
    </xf>
    <xf numFmtId="0" fontId="45" fillId="0" borderId="0" xfId="0" applyFont="1" applyAlignment="1">
      <alignment vertical="top"/>
    </xf>
    <xf numFmtId="0" fontId="40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164" fontId="20" fillId="0" borderId="0" xfId="0" applyNumberFormat="1" applyFont="1" applyAlignment="1">
      <alignment vertical="top"/>
    </xf>
    <xf numFmtId="20" fontId="20" fillId="0" borderId="0" xfId="0" applyNumberFormat="1" applyFont="1" applyAlignment="1">
      <alignment vertical="top"/>
    </xf>
    <xf numFmtId="164" fontId="40" fillId="0" borderId="0" xfId="0" applyNumberFormat="1" applyFont="1" applyFill="1" applyAlignment="1">
      <alignment vertical="top"/>
    </xf>
    <xf numFmtId="1" fontId="40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5" fillId="0" borderId="0" xfId="0" applyFont="1" applyFill="1" applyAlignment="1">
      <alignment vertical="top"/>
    </xf>
    <xf numFmtId="164" fontId="21" fillId="34" borderId="0" xfId="0" applyNumberFormat="1" applyFont="1" applyFill="1" applyAlignment="1">
      <alignment vertical="top"/>
    </xf>
    <xf numFmtId="0" fontId="20" fillId="0" borderId="0" xfId="0" applyFont="1" applyFill="1" applyAlignment="1">
      <alignment vertical="top"/>
    </xf>
    <xf numFmtId="49" fontId="21" fillId="0" borderId="19" xfId="41" applyNumberFormat="1" applyFont="1" applyFill="1" applyBorder="1" applyAlignment="1">
      <alignment horizontal="center" vertical="center" textRotation="90"/>
    </xf>
    <xf numFmtId="49" fontId="21" fillId="0" borderId="20" xfId="41" applyNumberFormat="1" applyFont="1" applyFill="1" applyBorder="1" applyAlignment="1">
      <alignment horizontal="center" vertical="center" textRotation="90"/>
    </xf>
    <xf numFmtId="49" fontId="21" fillId="0" borderId="21" xfId="41" applyNumberFormat="1" applyFont="1" applyFill="1" applyBorder="1" applyAlignment="1">
      <alignment horizontal="center" vertical="center" textRotation="90"/>
    </xf>
    <xf numFmtId="165" fontId="0" fillId="0" borderId="0" xfId="0" applyNumberFormat="1" applyFill="1" applyAlignment="1">
      <alignment vertical="top"/>
    </xf>
    <xf numFmtId="1" fontId="0" fillId="0" borderId="0" xfId="0" applyNumberFormat="1" applyFill="1" applyAlignment="1">
      <alignment horizontal="center" vertical="top"/>
    </xf>
    <xf numFmtId="164" fontId="0" fillId="0" borderId="0" xfId="0" applyNumberFormat="1" applyFill="1" applyAlignment="1">
      <alignment vertical="top"/>
    </xf>
    <xf numFmtId="164" fontId="0" fillId="34" borderId="0" xfId="0" applyNumberFormat="1" applyFill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urrency 2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PageLayoutView="0" workbookViewId="0" topLeftCell="B1">
      <pane ySplit="1" topLeftCell="A44" activePane="bottomLeft" state="frozen"/>
      <selection pane="topLeft" activeCell="B1" sqref="B1"/>
      <selection pane="bottomLeft" activeCell="D63" sqref="D63"/>
    </sheetView>
  </sheetViews>
  <sheetFormatPr defaultColWidth="9.140625" defaultRowHeight="15"/>
  <cols>
    <col min="1" max="1" width="10.421875" style="5" hidden="1" customWidth="1"/>
    <col min="2" max="2" width="8.8515625" style="5" bestFit="1" customWidth="1"/>
    <col min="3" max="3" width="24.7109375" style="6" bestFit="1" customWidth="1"/>
    <col min="4" max="4" width="9.140625" style="5" customWidth="1"/>
    <col min="5" max="6" width="30.421875" style="5" bestFit="1" customWidth="1"/>
    <col min="7" max="7" width="40.140625" style="5" hidden="1" customWidth="1"/>
    <col min="8" max="8" width="20.421875" style="5" bestFit="1" customWidth="1"/>
    <col min="9" max="9" width="18.421875" style="5" bestFit="1" customWidth="1"/>
    <col min="10" max="10" width="23.7109375" style="5" bestFit="1" customWidth="1"/>
    <col min="11" max="11" width="21.57421875" style="5" bestFit="1" customWidth="1"/>
    <col min="12" max="12" width="22.421875" style="5" bestFit="1" customWidth="1"/>
    <col min="13" max="13" width="17.7109375" style="5" bestFit="1" customWidth="1"/>
    <col min="14" max="14" width="14.421875" style="5" bestFit="1" customWidth="1"/>
    <col min="15" max="15" width="22.421875" style="5" customWidth="1"/>
    <col min="16" max="16384" width="9.140625" style="5" customWidth="1"/>
  </cols>
  <sheetData>
    <row r="1" spans="1:15" ht="30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173</v>
      </c>
      <c r="K1" s="1" t="s">
        <v>173</v>
      </c>
      <c r="L1" s="1" t="s">
        <v>174</v>
      </c>
      <c r="M1" s="1" t="s">
        <v>175</v>
      </c>
      <c r="N1" s="1" t="s">
        <v>176</v>
      </c>
      <c r="O1" s="4" t="s">
        <v>177</v>
      </c>
    </row>
    <row r="2" spans="1:15" ht="15">
      <c r="A2" s="5">
        <v>7170</v>
      </c>
      <c r="B2" s="5">
        <v>4659</v>
      </c>
      <c r="C2" s="6">
        <v>44940</v>
      </c>
      <c r="D2" s="7">
        <v>0.7083333333333334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8"/>
      <c r="K2" s="8"/>
      <c r="L2" s="8"/>
      <c r="M2" s="8"/>
      <c r="N2" s="8"/>
      <c r="O2" s="8"/>
    </row>
    <row r="3" spans="1:15" ht="15">
      <c r="A3" s="8">
        <v>7168</v>
      </c>
      <c r="B3" s="8">
        <v>4653</v>
      </c>
      <c r="C3" s="9">
        <v>44941</v>
      </c>
      <c r="D3" s="10">
        <v>0.5208333333333334</v>
      </c>
      <c r="E3" s="8" t="s">
        <v>36</v>
      </c>
      <c r="F3" s="8" t="s">
        <v>37</v>
      </c>
      <c r="G3" s="8" t="s">
        <v>11</v>
      </c>
      <c r="H3" s="8" t="s">
        <v>21</v>
      </c>
      <c r="I3" s="8" t="s">
        <v>22</v>
      </c>
      <c r="J3" s="11" t="s">
        <v>273</v>
      </c>
      <c r="K3" s="11" t="s">
        <v>222</v>
      </c>
      <c r="L3" s="8" t="s">
        <v>188</v>
      </c>
      <c r="M3" s="8" t="s">
        <v>188</v>
      </c>
      <c r="N3" s="8" t="s">
        <v>190</v>
      </c>
      <c r="O3" s="1" t="s">
        <v>250</v>
      </c>
    </row>
    <row r="4" spans="1:15" ht="15">
      <c r="A4" s="8">
        <v>7179</v>
      </c>
      <c r="B4" s="8">
        <v>4396</v>
      </c>
      <c r="C4" s="9">
        <v>44941</v>
      </c>
      <c r="D4" s="10">
        <v>0.5208333333333334</v>
      </c>
      <c r="E4" s="8" t="s">
        <v>43</v>
      </c>
      <c r="F4" s="8" t="s">
        <v>44</v>
      </c>
      <c r="G4" s="8" t="s">
        <v>40</v>
      </c>
      <c r="H4" s="8" t="s">
        <v>21</v>
      </c>
      <c r="I4" s="8" t="s">
        <v>22</v>
      </c>
      <c r="J4" s="11" t="s">
        <v>292</v>
      </c>
      <c r="K4" s="11" t="s">
        <v>280</v>
      </c>
      <c r="L4" s="8" t="s">
        <v>188</v>
      </c>
      <c r="M4" s="8" t="s">
        <v>188</v>
      </c>
      <c r="N4" s="8" t="s">
        <v>190</v>
      </c>
      <c r="O4" s="1" t="s">
        <v>214</v>
      </c>
    </row>
    <row r="5" spans="1:15" ht="15">
      <c r="A5" s="5">
        <v>6898</v>
      </c>
      <c r="B5" s="5">
        <v>4405</v>
      </c>
      <c r="C5" s="6">
        <v>44941</v>
      </c>
      <c r="D5" s="7">
        <v>0.5625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8"/>
      <c r="K5" s="8"/>
      <c r="L5" s="8"/>
      <c r="M5" s="8"/>
      <c r="N5" s="8"/>
      <c r="O5" s="8"/>
    </row>
    <row r="6" spans="1:15" ht="15">
      <c r="A6" s="5">
        <v>6318</v>
      </c>
      <c r="B6" s="5">
        <v>3572</v>
      </c>
      <c r="C6" s="6">
        <v>44941</v>
      </c>
      <c r="D6" s="7">
        <v>0.5833333333333334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8"/>
      <c r="K6" s="8"/>
      <c r="L6" s="8"/>
      <c r="M6" s="8"/>
      <c r="N6" s="8"/>
      <c r="O6" s="8"/>
    </row>
    <row r="7" spans="1:15" ht="15">
      <c r="A7" s="5">
        <v>7163</v>
      </c>
      <c r="B7" s="5">
        <v>5135</v>
      </c>
      <c r="C7" s="6">
        <v>44941</v>
      </c>
      <c r="D7" s="7">
        <v>0.5833333333333334</v>
      </c>
      <c r="E7" s="5" t="s">
        <v>32</v>
      </c>
      <c r="F7" s="5" t="s">
        <v>33</v>
      </c>
      <c r="G7" s="5" t="s">
        <v>31</v>
      </c>
      <c r="H7" s="5" t="s">
        <v>34</v>
      </c>
      <c r="I7" s="5" t="s">
        <v>35</v>
      </c>
      <c r="J7" s="8"/>
      <c r="K7" s="8"/>
      <c r="L7" s="8"/>
      <c r="M7" s="8"/>
      <c r="N7" s="8"/>
      <c r="O7" s="8"/>
    </row>
    <row r="8" spans="1:15" ht="15">
      <c r="A8" s="8">
        <v>7125</v>
      </c>
      <c r="B8" s="8">
        <v>6030</v>
      </c>
      <c r="C8" s="9">
        <v>44941</v>
      </c>
      <c r="D8" s="10">
        <v>0.59375</v>
      </c>
      <c r="E8" s="8" t="s">
        <v>23</v>
      </c>
      <c r="F8" s="8" t="s">
        <v>24</v>
      </c>
      <c r="G8" s="8" t="s">
        <v>25</v>
      </c>
      <c r="H8" s="8" t="s">
        <v>21</v>
      </c>
      <c r="I8" s="8" t="s">
        <v>22</v>
      </c>
      <c r="J8" s="8" t="s">
        <v>215</v>
      </c>
      <c r="K8" s="8" t="s">
        <v>216</v>
      </c>
      <c r="L8" s="8" t="s">
        <v>217</v>
      </c>
      <c r="M8" s="8" t="s">
        <v>218</v>
      </c>
      <c r="N8" s="8" t="s">
        <v>190</v>
      </c>
      <c r="O8" s="8"/>
    </row>
    <row r="9" spans="1:15" ht="15">
      <c r="A9" s="8">
        <v>7185</v>
      </c>
      <c r="B9" s="8">
        <v>5131</v>
      </c>
      <c r="C9" s="9">
        <v>44941</v>
      </c>
      <c r="D9" s="10">
        <v>0.59375</v>
      </c>
      <c r="E9" s="8" t="s">
        <v>29</v>
      </c>
      <c r="F9" s="8" t="s">
        <v>30</v>
      </c>
      <c r="G9" s="8" t="s">
        <v>31</v>
      </c>
      <c r="H9" s="8" t="s">
        <v>21</v>
      </c>
      <c r="I9" s="8" t="s">
        <v>22</v>
      </c>
      <c r="J9" s="8" t="s">
        <v>219</v>
      </c>
      <c r="K9" s="8" t="s">
        <v>220</v>
      </c>
      <c r="L9" s="8" t="s">
        <v>188</v>
      </c>
      <c r="M9" s="8" t="s">
        <v>188</v>
      </c>
      <c r="N9" s="8" t="s">
        <v>190</v>
      </c>
      <c r="O9" s="8"/>
    </row>
    <row r="10" spans="1:15" ht="15">
      <c r="A10" s="8">
        <v>6830</v>
      </c>
      <c r="B10" s="8">
        <v>2959</v>
      </c>
      <c r="C10" s="9">
        <v>44941</v>
      </c>
      <c r="D10" s="10">
        <v>0.6666666666666666</v>
      </c>
      <c r="E10" s="8" t="s">
        <v>19</v>
      </c>
      <c r="F10" s="8" t="s">
        <v>20</v>
      </c>
      <c r="G10" s="8" t="s">
        <v>16</v>
      </c>
      <c r="H10" s="8" t="s">
        <v>21</v>
      </c>
      <c r="I10" s="8" t="s">
        <v>22</v>
      </c>
      <c r="J10" s="8" t="s">
        <v>246</v>
      </c>
      <c r="K10" s="8" t="s">
        <v>239</v>
      </c>
      <c r="L10" s="8" t="s">
        <v>234</v>
      </c>
      <c r="M10" s="12" t="s">
        <v>302</v>
      </c>
      <c r="N10" s="8" t="s">
        <v>190</v>
      </c>
      <c r="O10" s="8"/>
    </row>
    <row r="11" spans="1:15" ht="15">
      <c r="A11" s="8">
        <v>6840</v>
      </c>
      <c r="B11" s="8">
        <v>5606</v>
      </c>
      <c r="C11" s="9">
        <v>44941</v>
      </c>
      <c r="D11" s="10">
        <v>0.6666666666666666</v>
      </c>
      <c r="E11" s="8" t="s">
        <v>26</v>
      </c>
      <c r="F11" s="8" t="s">
        <v>27</v>
      </c>
      <c r="G11" s="8" t="s">
        <v>28</v>
      </c>
      <c r="H11" s="8" t="s">
        <v>21</v>
      </c>
      <c r="I11" s="8" t="s">
        <v>22</v>
      </c>
      <c r="J11" s="8" t="s">
        <v>227</v>
      </c>
      <c r="K11" s="8" t="s">
        <v>226</v>
      </c>
      <c r="L11" s="8" t="s">
        <v>188</v>
      </c>
      <c r="M11" s="8" t="s">
        <v>188</v>
      </c>
      <c r="N11" s="8" t="s">
        <v>190</v>
      </c>
      <c r="O11" s="1" t="s">
        <v>227</v>
      </c>
    </row>
    <row r="12" spans="1:15" ht="15">
      <c r="A12" s="8"/>
      <c r="B12" s="8" t="s">
        <v>193</v>
      </c>
      <c r="C12" s="9" t="s">
        <v>194</v>
      </c>
      <c r="D12" s="10" t="s">
        <v>195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8"/>
      <c r="B13" s="8"/>
      <c r="C13" s="9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>
      <c r="A14" s="5">
        <v>7161</v>
      </c>
      <c r="B14" s="5">
        <v>5153</v>
      </c>
      <c r="C14" s="6">
        <v>44946</v>
      </c>
      <c r="D14" s="7">
        <v>0.7604166666666666</v>
      </c>
      <c r="E14" s="5" t="s">
        <v>45</v>
      </c>
      <c r="F14" s="5" t="s">
        <v>46</v>
      </c>
      <c r="G14" s="5" t="s">
        <v>31</v>
      </c>
      <c r="H14" s="5" t="s">
        <v>47</v>
      </c>
      <c r="I14" s="5" t="s">
        <v>48</v>
      </c>
      <c r="J14" s="8"/>
      <c r="K14" s="8"/>
      <c r="L14" s="8"/>
      <c r="M14" s="8"/>
      <c r="N14" s="8"/>
      <c r="O14" s="8"/>
    </row>
    <row r="15" spans="1:15" ht="15">
      <c r="A15" s="5">
        <v>6868</v>
      </c>
      <c r="B15" s="5">
        <v>6050</v>
      </c>
      <c r="C15" s="6">
        <v>44947</v>
      </c>
      <c r="D15" s="7">
        <v>0.59375</v>
      </c>
      <c r="E15" s="5" t="s">
        <v>57</v>
      </c>
      <c r="F15" s="5" t="s">
        <v>58</v>
      </c>
      <c r="G15" s="5" t="s">
        <v>25</v>
      </c>
      <c r="H15" s="5" t="s">
        <v>59</v>
      </c>
      <c r="I15" s="5" t="s">
        <v>60</v>
      </c>
      <c r="J15" s="8"/>
      <c r="K15" s="8"/>
      <c r="L15" s="8"/>
      <c r="M15" s="8"/>
      <c r="N15" s="8"/>
      <c r="O15" s="8"/>
    </row>
    <row r="16" spans="1:15" ht="15">
      <c r="A16" s="5">
        <v>7185</v>
      </c>
      <c r="B16" s="5">
        <v>5186</v>
      </c>
      <c r="C16" s="6">
        <v>44947</v>
      </c>
      <c r="D16" s="7">
        <v>0.65625</v>
      </c>
      <c r="E16" s="5" t="s">
        <v>61</v>
      </c>
      <c r="F16" s="5" t="s">
        <v>29</v>
      </c>
      <c r="G16" s="5" t="s">
        <v>31</v>
      </c>
      <c r="H16" s="5" t="s">
        <v>50</v>
      </c>
      <c r="I16" s="5" t="s">
        <v>51</v>
      </c>
      <c r="J16" s="8"/>
      <c r="K16" s="8"/>
      <c r="L16" s="8"/>
      <c r="M16" s="8"/>
      <c r="N16" s="8"/>
      <c r="O16" s="8"/>
    </row>
    <row r="17" spans="1:15" ht="15">
      <c r="A17" s="8">
        <v>6327</v>
      </c>
      <c r="B17" s="8">
        <v>3711</v>
      </c>
      <c r="C17" s="9">
        <v>44947</v>
      </c>
      <c r="D17" s="10">
        <v>0.7083333333333334</v>
      </c>
      <c r="E17" s="8" t="s">
        <v>52</v>
      </c>
      <c r="F17" s="8" t="s">
        <v>53</v>
      </c>
      <c r="G17" s="8" t="s">
        <v>54</v>
      </c>
      <c r="H17" s="8" t="s">
        <v>55</v>
      </c>
      <c r="I17" s="8" t="s">
        <v>56</v>
      </c>
      <c r="J17" s="8" t="s">
        <v>191</v>
      </c>
      <c r="K17" s="8" t="s">
        <v>191</v>
      </c>
      <c r="L17" s="8" t="s">
        <v>191</v>
      </c>
      <c r="M17" s="8" t="s">
        <v>191</v>
      </c>
      <c r="N17" s="8" t="s">
        <v>190</v>
      </c>
      <c r="O17" s="8"/>
    </row>
    <row r="18" spans="1:15" ht="15">
      <c r="A18" s="5">
        <v>6830</v>
      </c>
      <c r="B18" s="5">
        <v>2979</v>
      </c>
      <c r="C18" s="6">
        <v>44947</v>
      </c>
      <c r="D18" s="7">
        <v>0.7916666666666666</v>
      </c>
      <c r="E18" s="5" t="s">
        <v>49</v>
      </c>
      <c r="F18" s="5" t="s">
        <v>19</v>
      </c>
      <c r="G18" s="5" t="s">
        <v>16</v>
      </c>
      <c r="H18" s="5" t="s">
        <v>50</v>
      </c>
      <c r="I18" s="5" t="s">
        <v>51</v>
      </c>
      <c r="J18" s="8"/>
      <c r="K18" s="8"/>
      <c r="L18" s="8"/>
      <c r="M18" s="8"/>
      <c r="N18" s="8"/>
      <c r="O18" s="8"/>
    </row>
    <row r="19" spans="1:15" ht="15">
      <c r="A19" s="5">
        <v>7168</v>
      </c>
      <c r="B19" s="5">
        <v>4677</v>
      </c>
      <c r="C19" s="6">
        <v>44948</v>
      </c>
      <c r="D19" s="7">
        <v>0.6145833333333334</v>
      </c>
      <c r="E19" s="5" t="s">
        <v>62</v>
      </c>
      <c r="F19" s="5" t="s">
        <v>36</v>
      </c>
      <c r="G19" s="5" t="s">
        <v>11</v>
      </c>
      <c r="H19" s="5" t="s">
        <v>63</v>
      </c>
      <c r="I19" s="5" t="s">
        <v>64</v>
      </c>
      <c r="J19" s="8"/>
      <c r="K19" s="8"/>
      <c r="L19" s="8"/>
      <c r="M19" s="8"/>
      <c r="N19" s="8"/>
      <c r="O19" s="8"/>
    </row>
    <row r="20" spans="3:15" ht="15">
      <c r="C20" s="46">
        <v>44947</v>
      </c>
      <c r="D20" s="18" t="s">
        <v>288</v>
      </c>
      <c r="E20" s="13" t="s">
        <v>289</v>
      </c>
      <c r="F20" s="13" t="s">
        <v>289</v>
      </c>
      <c r="G20" s="16"/>
      <c r="H20" s="13" t="s">
        <v>21</v>
      </c>
      <c r="I20" s="13" t="s">
        <v>22</v>
      </c>
      <c r="J20" s="13" t="s">
        <v>290</v>
      </c>
      <c r="K20" s="13"/>
      <c r="L20" s="8"/>
      <c r="M20" s="8"/>
      <c r="N20" s="8"/>
      <c r="O20" s="8"/>
    </row>
    <row r="21" spans="3:15" ht="15">
      <c r="C21" s="46">
        <v>44948</v>
      </c>
      <c r="D21" s="18" t="s">
        <v>288</v>
      </c>
      <c r="E21" s="13" t="s">
        <v>289</v>
      </c>
      <c r="F21" s="13" t="s">
        <v>289</v>
      </c>
      <c r="G21" s="16"/>
      <c r="H21" s="13" t="s">
        <v>21</v>
      </c>
      <c r="I21" s="13" t="s">
        <v>22</v>
      </c>
      <c r="J21" s="13" t="s">
        <v>290</v>
      </c>
      <c r="K21" s="13"/>
      <c r="L21" s="8"/>
      <c r="M21" s="8"/>
      <c r="N21" s="8"/>
      <c r="O21" s="8"/>
    </row>
    <row r="22" spans="4:15" ht="15">
      <c r="D22" s="7"/>
      <c r="J22" s="8"/>
      <c r="K22" s="8"/>
      <c r="L22" s="8"/>
      <c r="M22" s="8"/>
      <c r="N22" s="8"/>
      <c r="O22" s="8"/>
    </row>
    <row r="23" spans="1:15" ht="15">
      <c r="A23" s="12">
        <v>6898</v>
      </c>
      <c r="B23" s="19">
        <v>4459</v>
      </c>
      <c r="C23" s="40">
        <v>44953</v>
      </c>
      <c r="D23" s="41">
        <v>0.7395833333333334</v>
      </c>
      <c r="E23" s="19" t="s">
        <v>39</v>
      </c>
      <c r="F23" s="19" t="s">
        <v>78</v>
      </c>
      <c r="G23" s="19" t="s">
        <v>40</v>
      </c>
      <c r="H23" s="19" t="s">
        <v>21</v>
      </c>
      <c r="I23" s="19" t="s">
        <v>22</v>
      </c>
      <c r="J23" s="47" t="s">
        <v>266</v>
      </c>
      <c r="K23" s="47" t="s">
        <v>272</v>
      </c>
      <c r="L23" s="8" t="s">
        <v>188</v>
      </c>
      <c r="M23" s="8" t="s">
        <v>188</v>
      </c>
      <c r="N23" s="8" t="s">
        <v>190</v>
      </c>
      <c r="O23" s="1" t="s">
        <v>232</v>
      </c>
    </row>
    <row r="24" spans="1:15" ht="15">
      <c r="A24" s="5">
        <v>6840</v>
      </c>
      <c r="B24" s="5">
        <v>5696</v>
      </c>
      <c r="C24" s="6">
        <v>44954</v>
      </c>
      <c r="D24" s="7">
        <v>0.5833333333333334</v>
      </c>
      <c r="E24" s="5" t="s">
        <v>74</v>
      </c>
      <c r="F24" s="5" t="s">
        <v>26</v>
      </c>
      <c r="G24" s="5" t="s">
        <v>28</v>
      </c>
      <c r="H24" s="5" t="s">
        <v>75</v>
      </c>
      <c r="I24" s="5" t="s">
        <v>76</v>
      </c>
      <c r="J24" s="8"/>
      <c r="K24" s="8"/>
      <c r="L24" s="8"/>
      <c r="M24" s="8"/>
      <c r="N24" s="8"/>
      <c r="O24" s="8"/>
    </row>
    <row r="25" spans="1:15" ht="15">
      <c r="A25" s="5">
        <v>7125</v>
      </c>
      <c r="B25" s="5">
        <v>6086</v>
      </c>
      <c r="C25" s="6">
        <v>44954</v>
      </c>
      <c r="D25" s="7">
        <v>0.6666666666666666</v>
      </c>
      <c r="E25" s="5" t="s">
        <v>71</v>
      </c>
      <c r="F25" s="5" t="s">
        <v>23</v>
      </c>
      <c r="G25" s="5" t="s">
        <v>25</v>
      </c>
      <c r="H25" s="5" t="s">
        <v>72</v>
      </c>
      <c r="I25" s="5" t="s">
        <v>73</v>
      </c>
      <c r="J25" s="8"/>
      <c r="K25" s="8"/>
      <c r="L25" s="8"/>
      <c r="M25" s="8"/>
      <c r="N25" s="8"/>
      <c r="O25" s="8"/>
    </row>
    <row r="26" spans="1:15" ht="15">
      <c r="A26" s="5">
        <v>7185</v>
      </c>
      <c r="B26" s="5">
        <v>5207</v>
      </c>
      <c r="C26" s="6">
        <v>44954</v>
      </c>
      <c r="D26" s="7">
        <v>0.6666666666666666</v>
      </c>
      <c r="E26" s="5" t="s">
        <v>77</v>
      </c>
      <c r="F26" s="5" t="s">
        <v>29</v>
      </c>
      <c r="G26" s="5" t="s">
        <v>31</v>
      </c>
      <c r="H26" s="5" t="s">
        <v>12</v>
      </c>
      <c r="I26" s="5" t="s">
        <v>13</v>
      </c>
      <c r="J26" s="8"/>
      <c r="K26" s="8"/>
      <c r="L26" s="8"/>
      <c r="M26" s="8"/>
      <c r="N26" s="8"/>
      <c r="O26" s="8"/>
    </row>
    <row r="27" spans="1:15" ht="15">
      <c r="A27" s="5">
        <v>6318</v>
      </c>
      <c r="B27" s="5">
        <v>3580</v>
      </c>
      <c r="C27" s="6">
        <v>44954</v>
      </c>
      <c r="D27" s="7">
        <v>0.75</v>
      </c>
      <c r="E27" s="5" t="s">
        <v>65</v>
      </c>
      <c r="F27" s="5" t="s">
        <v>15</v>
      </c>
      <c r="G27" s="5" t="s">
        <v>16</v>
      </c>
      <c r="H27" s="5" t="s">
        <v>66</v>
      </c>
      <c r="I27" s="5" t="s">
        <v>67</v>
      </c>
      <c r="J27" s="8"/>
      <c r="K27" s="8"/>
      <c r="L27" s="8"/>
      <c r="M27" s="8"/>
      <c r="N27" s="8"/>
      <c r="O27" s="8"/>
    </row>
    <row r="28" spans="1:15" ht="15">
      <c r="A28" s="5">
        <v>6327</v>
      </c>
      <c r="B28" s="5">
        <v>3724</v>
      </c>
      <c r="C28" s="6">
        <v>44954</v>
      </c>
      <c r="D28" s="7">
        <v>0.7916666666666666</v>
      </c>
      <c r="E28" s="5" t="s">
        <v>68</v>
      </c>
      <c r="F28" s="5" t="s">
        <v>52</v>
      </c>
      <c r="G28" s="5" t="s">
        <v>54</v>
      </c>
      <c r="H28" s="5" t="s">
        <v>69</v>
      </c>
      <c r="I28" s="5" t="s">
        <v>70</v>
      </c>
      <c r="J28" s="8"/>
      <c r="K28" s="8"/>
      <c r="L28" s="8"/>
      <c r="M28" s="8"/>
      <c r="N28" s="8"/>
      <c r="O28" s="8"/>
    </row>
    <row r="29" spans="1:15" ht="15">
      <c r="A29" s="8">
        <v>7161</v>
      </c>
      <c r="B29" s="8">
        <v>5233</v>
      </c>
      <c r="C29" s="9">
        <v>44955</v>
      </c>
      <c r="D29" s="10">
        <v>0.5208333333333334</v>
      </c>
      <c r="E29" s="8" t="s">
        <v>46</v>
      </c>
      <c r="F29" s="8" t="s">
        <v>82</v>
      </c>
      <c r="G29" s="8" t="s">
        <v>31</v>
      </c>
      <c r="H29" s="8" t="s">
        <v>21</v>
      </c>
      <c r="I29" s="8" t="s">
        <v>22</v>
      </c>
      <c r="J29" s="8" t="s">
        <v>248</v>
      </c>
      <c r="K29" s="8" t="s">
        <v>224</v>
      </c>
      <c r="L29" s="8" t="s">
        <v>188</v>
      </c>
      <c r="M29" s="8" t="s">
        <v>188</v>
      </c>
      <c r="N29" s="8" t="s">
        <v>190</v>
      </c>
      <c r="O29" s="1" t="s">
        <v>213</v>
      </c>
    </row>
    <row r="30" spans="1:15" ht="15">
      <c r="A30" s="8">
        <v>7168</v>
      </c>
      <c r="B30" s="8">
        <v>5021</v>
      </c>
      <c r="C30" s="9">
        <v>44955</v>
      </c>
      <c r="D30" s="10">
        <v>0.5208333333333334</v>
      </c>
      <c r="E30" s="8" t="s">
        <v>36</v>
      </c>
      <c r="F30" s="8" t="s">
        <v>83</v>
      </c>
      <c r="G30" s="8" t="s">
        <v>11</v>
      </c>
      <c r="H30" s="8" t="s">
        <v>21</v>
      </c>
      <c r="I30" s="8" t="s">
        <v>22</v>
      </c>
      <c r="J30" s="37" t="s">
        <v>221</v>
      </c>
      <c r="K30" s="37" t="s">
        <v>226</v>
      </c>
      <c r="L30" s="8" t="s">
        <v>188</v>
      </c>
      <c r="M30" s="8" t="s">
        <v>188</v>
      </c>
      <c r="N30" s="8" t="s">
        <v>190</v>
      </c>
      <c r="O30" s="1" t="s">
        <v>227</v>
      </c>
    </row>
    <row r="31" spans="1:15" ht="15">
      <c r="A31" s="8">
        <v>6868</v>
      </c>
      <c r="B31" s="8">
        <v>6089</v>
      </c>
      <c r="C31" s="9">
        <v>44955</v>
      </c>
      <c r="D31" s="10">
        <v>0.59375</v>
      </c>
      <c r="E31" s="8" t="s">
        <v>58</v>
      </c>
      <c r="F31" s="8" t="s">
        <v>80</v>
      </c>
      <c r="G31" s="8" t="s">
        <v>25</v>
      </c>
      <c r="H31" s="8" t="s">
        <v>21</v>
      </c>
      <c r="I31" s="8" t="s">
        <v>22</v>
      </c>
      <c r="J31" s="19" t="s">
        <v>246</v>
      </c>
      <c r="K31" s="8" t="s">
        <v>214</v>
      </c>
      <c r="L31" s="8" t="s">
        <v>251</v>
      </c>
      <c r="M31" s="8" t="s">
        <v>218</v>
      </c>
      <c r="N31" s="8" t="s">
        <v>190</v>
      </c>
      <c r="O31" s="8"/>
    </row>
    <row r="32" spans="1:15" ht="15">
      <c r="A32" s="8">
        <v>7163</v>
      </c>
      <c r="B32" s="8">
        <v>5231</v>
      </c>
      <c r="C32" s="9">
        <v>44955</v>
      </c>
      <c r="D32" s="10">
        <v>0.59375</v>
      </c>
      <c r="E32" s="8" t="s">
        <v>33</v>
      </c>
      <c r="F32" s="8" t="s">
        <v>81</v>
      </c>
      <c r="G32" s="8" t="s">
        <v>31</v>
      </c>
      <c r="H32" s="8" t="s">
        <v>21</v>
      </c>
      <c r="I32" s="8" t="s">
        <v>22</v>
      </c>
      <c r="J32" s="8" t="s">
        <v>260</v>
      </c>
      <c r="K32" s="8" t="s">
        <v>263</v>
      </c>
      <c r="L32" s="8" t="s">
        <v>188</v>
      </c>
      <c r="M32" s="8" t="s">
        <v>188</v>
      </c>
      <c r="N32" s="8" t="s">
        <v>190</v>
      </c>
      <c r="O32" s="1" t="s">
        <v>212</v>
      </c>
    </row>
    <row r="33" spans="1:15" ht="15">
      <c r="A33" s="8">
        <v>6830</v>
      </c>
      <c r="B33" s="8">
        <v>2995</v>
      </c>
      <c r="C33" s="9">
        <v>44955</v>
      </c>
      <c r="D33" s="10">
        <v>0.6666666666666666</v>
      </c>
      <c r="E33" s="8" t="s">
        <v>19</v>
      </c>
      <c r="F33" s="8" t="s">
        <v>79</v>
      </c>
      <c r="G33" s="8" t="s">
        <v>16</v>
      </c>
      <c r="H33" s="8" t="s">
        <v>21</v>
      </c>
      <c r="I33" s="8" t="s">
        <v>22</v>
      </c>
      <c r="J33" s="8" t="s">
        <v>223</v>
      </c>
      <c r="K33" s="8" t="s">
        <v>228</v>
      </c>
      <c r="L33" s="8" t="s">
        <v>247</v>
      </c>
      <c r="M33" s="8" t="s">
        <v>249</v>
      </c>
      <c r="N33" s="8" t="s">
        <v>190</v>
      </c>
      <c r="O33" s="1" t="s">
        <v>228</v>
      </c>
    </row>
    <row r="34" spans="1:15" ht="15">
      <c r="A34" s="8">
        <v>7170</v>
      </c>
      <c r="B34" s="8">
        <v>4710</v>
      </c>
      <c r="C34" s="9">
        <v>44955</v>
      </c>
      <c r="D34" s="10">
        <v>0.6666666666666666</v>
      </c>
      <c r="E34" s="8" t="s">
        <v>10</v>
      </c>
      <c r="F34" s="8" t="s">
        <v>84</v>
      </c>
      <c r="G34" s="8" t="s">
        <v>11</v>
      </c>
      <c r="H34" s="8" t="s">
        <v>21</v>
      </c>
      <c r="I34" s="8" t="s">
        <v>22</v>
      </c>
      <c r="J34" s="8" t="s">
        <v>269</v>
      </c>
      <c r="K34" s="8" t="s">
        <v>271</v>
      </c>
      <c r="L34" s="8" t="s">
        <v>188</v>
      </c>
      <c r="M34" s="8" t="s">
        <v>188</v>
      </c>
      <c r="N34" s="8" t="s">
        <v>190</v>
      </c>
      <c r="O34" s="1" t="s">
        <v>213</v>
      </c>
    </row>
    <row r="35" spans="1:15" ht="15">
      <c r="A35" s="8"/>
      <c r="B35" s="8" t="s">
        <v>193</v>
      </c>
      <c r="C35" s="9" t="s">
        <v>196</v>
      </c>
      <c r="D35" s="10" t="s">
        <v>197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8"/>
      <c r="B36" s="8"/>
      <c r="C36" s="9"/>
      <c r="D36" s="1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>
      <c r="A37" s="5">
        <v>7179</v>
      </c>
      <c r="B37" s="5">
        <v>4478</v>
      </c>
      <c r="C37" s="6">
        <v>44961</v>
      </c>
      <c r="D37" s="7">
        <v>0.53125</v>
      </c>
      <c r="E37" s="5" t="s">
        <v>94</v>
      </c>
      <c r="F37" s="5" t="s">
        <v>43</v>
      </c>
      <c r="G37" s="5" t="s">
        <v>40</v>
      </c>
      <c r="H37" s="5" t="s">
        <v>95</v>
      </c>
      <c r="I37" s="5" t="s">
        <v>96</v>
      </c>
      <c r="J37" s="8"/>
      <c r="K37" s="8"/>
      <c r="L37" s="8"/>
      <c r="M37" s="8"/>
      <c r="N37" s="8"/>
      <c r="O37" s="8"/>
    </row>
    <row r="38" spans="1:15" ht="15">
      <c r="A38" s="5">
        <v>6327</v>
      </c>
      <c r="B38" s="5">
        <v>3726</v>
      </c>
      <c r="C38" s="6">
        <v>44961</v>
      </c>
      <c r="D38" s="7">
        <v>0.6041666666666666</v>
      </c>
      <c r="E38" s="5" t="s">
        <v>91</v>
      </c>
      <c r="F38" s="5" t="s">
        <v>52</v>
      </c>
      <c r="G38" s="5" t="s">
        <v>54</v>
      </c>
      <c r="H38" s="5" t="s">
        <v>92</v>
      </c>
      <c r="I38" s="5" t="s">
        <v>93</v>
      </c>
      <c r="J38" s="8"/>
      <c r="K38" s="8"/>
      <c r="L38" s="8"/>
      <c r="M38" s="8"/>
      <c r="N38" s="8"/>
      <c r="O38" s="8"/>
    </row>
    <row r="39" spans="1:15" ht="15">
      <c r="A39" s="5">
        <v>6830</v>
      </c>
      <c r="B39" s="5">
        <v>3022</v>
      </c>
      <c r="C39" s="6">
        <v>44961</v>
      </c>
      <c r="D39" s="7">
        <v>0.6666666666666666</v>
      </c>
      <c r="E39" s="5" t="s">
        <v>88</v>
      </c>
      <c r="F39" s="5" t="s">
        <v>19</v>
      </c>
      <c r="G39" s="5" t="s">
        <v>16</v>
      </c>
      <c r="H39" s="5" t="s">
        <v>89</v>
      </c>
      <c r="I39" s="5" t="s">
        <v>90</v>
      </c>
      <c r="J39" s="8"/>
      <c r="K39" s="8"/>
      <c r="L39" s="8"/>
      <c r="M39" s="8"/>
      <c r="N39" s="8"/>
      <c r="O39" s="8"/>
    </row>
    <row r="40" spans="1:15" ht="15">
      <c r="A40" s="5">
        <v>6318</v>
      </c>
      <c r="B40" s="5">
        <v>3581</v>
      </c>
      <c r="C40" s="6">
        <v>44961</v>
      </c>
      <c r="D40" s="7">
        <v>0.84375</v>
      </c>
      <c r="E40" s="5" t="s">
        <v>85</v>
      </c>
      <c r="F40" s="5" t="s">
        <v>15</v>
      </c>
      <c r="G40" s="5" t="s">
        <v>16</v>
      </c>
      <c r="H40" s="5" t="s">
        <v>86</v>
      </c>
      <c r="I40" s="5" t="s">
        <v>87</v>
      </c>
      <c r="J40" s="8"/>
      <c r="K40" s="8"/>
      <c r="L40" s="8"/>
      <c r="M40" s="8"/>
      <c r="N40" s="8"/>
      <c r="O40" s="8"/>
    </row>
    <row r="41" spans="1:15" ht="15">
      <c r="A41" s="5">
        <v>7161</v>
      </c>
      <c r="B41" s="5">
        <v>5125</v>
      </c>
      <c r="C41" s="6">
        <v>44962</v>
      </c>
      <c r="D41" s="7">
        <v>0.3958333333333333</v>
      </c>
      <c r="E41" s="5" t="s">
        <v>100</v>
      </c>
      <c r="F41" s="5" t="s">
        <v>46</v>
      </c>
      <c r="G41" s="5" t="s">
        <v>31</v>
      </c>
      <c r="H41" s="5" t="s">
        <v>101</v>
      </c>
      <c r="I41" s="5" t="s">
        <v>102</v>
      </c>
      <c r="J41" s="8"/>
      <c r="K41" s="8"/>
      <c r="L41" s="8"/>
      <c r="M41" s="8"/>
      <c r="N41" s="8"/>
      <c r="O41" s="8"/>
    </row>
    <row r="42" spans="1:15" ht="15">
      <c r="A42" s="5">
        <v>6840</v>
      </c>
      <c r="B42" s="5">
        <v>5720</v>
      </c>
      <c r="C42" s="6">
        <v>44962</v>
      </c>
      <c r="D42" s="7">
        <v>0.4895833333333333</v>
      </c>
      <c r="E42" s="5" t="s">
        <v>98</v>
      </c>
      <c r="F42" s="5" t="s">
        <v>26</v>
      </c>
      <c r="G42" s="5" t="s">
        <v>28</v>
      </c>
      <c r="H42" s="5" t="s">
        <v>63</v>
      </c>
      <c r="I42" s="5" t="s">
        <v>64</v>
      </c>
      <c r="J42" s="8"/>
      <c r="K42" s="8"/>
      <c r="L42" s="8"/>
      <c r="M42" s="8"/>
      <c r="N42" s="8"/>
      <c r="O42" s="8"/>
    </row>
    <row r="43" spans="1:15" ht="15">
      <c r="A43" s="8">
        <v>7163</v>
      </c>
      <c r="B43" s="8">
        <v>5273</v>
      </c>
      <c r="C43" s="9">
        <v>44962</v>
      </c>
      <c r="D43" s="10">
        <v>0.5833333333333334</v>
      </c>
      <c r="E43" s="8" t="s">
        <v>33</v>
      </c>
      <c r="F43" s="8" t="s">
        <v>99</v>
      </c>
      <c r="G43" s="8" t="s">
        <v>31</v>
      </c>
      <c r="H43" s="8" t="s">
        <v>21</v>
      </c>
      <c r="I43" s="8" t="s">
        <v>22</v>
      </c>
      <c r="J43" s="8" t="s">
        <v>243</v>
      </c>
      <c r="K43" s="12" t="s">
        <v>302</v>
      </c>
      <c r="L43" s="8" t="s">
        <v>188</v>
      </c>
      <c r="M43" s="8" t="s">
        <v>188</v>
      </c>
      <c r="N43" s="8" t="s">
        <v>190</v>
      </c>
      <c r="O43" s="1" t="s">
        <v>250</v>
      </c>
    </row>
    <row r="44" spans="1:15" ht="15">
      <c r="A44" s="8">
        <v>7168</v>
      </c>
      <c r="B44" s="8">
        <v>4757</v>
      </c>
      <c r="C44" s="9">
        <v>44962</v>
      </c>
      <c r="D44" s="10">
        <v>0.5833333333333334</v>
      </c>
      <c r="E44" s="8" t="s">
        <v>36</v>
      </c>
      <c r="F44" s="8" t="s">
        <v>103</v>
      </c>
      <c r="G44" s="8" t="s">
        <v>11</v>
      </c>
      <c r="H44" s="8" t="s">
        <v>21</v>
      </c>
      <c r="I44" s="8" t="s">
        <v>22</v>
      </c>
      <c r="J44" s="8" t="s">
        <v>225</v>
      </c>
      <c r="K44" s="8" t="s">
        <v>233</v>
      </c>
      <c r="L44" s="8" t="s">
        <v>188</v>
      </c>
      <c r="M44" s="8" t="s">
        <v>188</v>
      </c>
      <c r="N44" s="8" t="s">
        <v>190</v>
      </c>
      <c r="O44" s="1" t="s">
        <v>227</v>
      </c>
    </row>
    <row r="45" spans="1:15" ht="15">
      <c r="A45" s="8">
        <v>6868</v>
      </c>
      <c r="B45" s="8">
        <v>6112</v>
      </c>
      <c r="C45" s="9">
        <v>44962</v>
      </c>
      <c r="D45" s="10">
        <v>0.6666666666666666</v>
      </c>
      <c r="E45" s="8" t="s">
        <v>58</v>
      </c>
      <c r="F45" s="8" t="s">
        <v>97</v>
      </c>
      <c r="G45" s="8" t="s">
        <v>25</v>
      </c>
      <c r="H45" s="8" t="s">
        <v>21</v>
      </c>
      <c r="I45" s="8" t="s">
        <v>22</v>
      </c>
      <c r="J45" s="8" t="s">
        <v>227</v>
      </c>
      <c r="K45" s="8" t="s">
        <v>257</v>
      </c>
      <c r="L45" s="8" t="s">
        <v>265</v>
      </c>
      <c r="M45" s="8" t="s">
        <v>264</v>
      </c>
      <c r="N45" s="8" t="s">
        <v>190</v>
      </c>
      <c r="O45" s="8"/>
    </row>
    <row r="46" spans="1:15" ht="30">
      <c r="A46" s="8">
        <v>6898</v>
      </c>
      <c r="B46" s="8">
        <v>4482</v>
      </c>
      <c r="C46" s="9">
        <v>44962</v>
      </c>
      <c r="D46" s="10">
        <v>0.6666666666666666</v>
      </c>
      <c r="E46" s="8" t="s">
        <v>39</v>
      </c>
      <c r="F46" s="8" t="s">
        <v>104</v>
      </c>
      <c r="G46" s="8" t="s">
        <v>40</v>
      </c>
      <c r="H46" s="8" t="s">
        <v>21</v>
      </c>
      <c r="I46" s="8" t="s">
        <v>22</v>
      </c>
      <c r="J46" s="11" t="s">
        <v>291</v>
      </c>
      <c r="K46" s="11" t="s">
        <v>249</v>
      </c>
      <c r="L46" s="8" t="s">
        <v>188</v>
      </c>
      <c r="M46" s="8" t="s">
        <v>188</v>
      </c>
      <c r="N46" s="8" t="s">
        <v>190</v>
      </c>
      <c r="O46" s="1" t="s">
        <v>213</v>
      </c>
    </row>
    <row r="47" spans="1:15" ht="15">
      <c r="A47" s="8"/>
      <c r="B47" s="8" t="s">
        <v>193</v>
      </c>
      <c r="C47" s="9" t="s">
        <v>232</v>
      </c>
      <c r="D47" s="1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>
      <c r="A48" s="8"/>
      <c r="B48" s="8"/>
      <c r="C48" s="9"/>
      <c r="D48" s="1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5">
        <v>7170</v>
      </c>
      <c r="B49" s="5">
        <v>4751</v>
      </c>
      <c r="C49" s="6">
        <v>44968</v>
      </c>
      <c r="D49" s="7">
        <v>0.5416666666666666</v>
      </c>
      <c r="E49" s="5" t="s">
        <v>105</v>
      </c>
      <c r="F49" s="5" t="s">
        <v>10</v>
      </c>
      <c r="G49" s="5" t="s">
        <v>11</v>
      </c>
      <c r="H49" s="5" t="s">
        <v>41</v>
      </c>
      <c r="I49" s="5" t="s">
        <v>42</v>
      </c>
      <c r="J49" s="8"/>
      <c r="K49" s="8"/>
      <c r="L49" s="8"/>
      <c r="M49" s="8"/>
      <c r="N49" s="8"/>
      <c r="O49" s="8"/>
    </row>
    <row r="50" spans="1:15" ht="15">
      <c r="A50" s="5">
        <v>7125</v>
      </c>
      <c r="B50" s="5">
        <v>6105</v>
      </c>
      <c r="C50" s="6">
        <v>44969</v>
      </c>
      <c r="D50" s="7">
        <v>0.4166666666666667</v>
      </c>
      <c r="E50" s="5" t="s">
        <v>109</v>
      </c>
      <c r="F50" s="5" t="s">
        <v>23</v>
      </c>
      <c r="G50" s="5" t="s">
        <v>25</v>
      </c>
      <c r="H50" s="5" t="s">
        <v>110</v>
      </c>
      <c r="I50" s="5" t="s">
        <v>111</v>
      </c>
      <c r="J50" s="8"/>
      <c r="K50" s="8"/>
      <c r="L50" s="8"/>
      <c r="M50" s="8"/>
      <c r="N50" s="8"/>
      <c r="O50" s="8"/>
    </row>
    <row r="51" spans="1:15" ht="15">
      <c r="A51" s="8">
        <v>6830</v>
      </c>
      <c r="B51" s="8">
        <v>3037</v>
      </c>
      <c r="C51" s="9">
        <v>44969</v>
      </c>
      <c r="D51" s="10">
        <v>0.5104166666666666</v>
      </c>
      <c r="E51" s="8" t="s">
        <v>19</v>
      </c>
      <c r="F51" s="8" t="s">
        <v>107</v>
      </c>
      <c r="G51" s="8" t="s">
        <v>16</v>
      </c>
      <c r="H51" s="8" t="s">
        <v>21</v>
      </c>
      <c r="I51" s="8" t="s">
        <v>22</v>
      </c>
      <c r="J51" s="8" t="s">
        <v>237</v>
      </c>
      <c r="K51" s="8" t="s">
        <v>241</v>
      </c>
      <c r="L51" s="8" t="s">
        <v>240</v>
      </c>
      <c r="M51" s="8" t="s">
        <v>270</v>
      </c>
      <c r="N51" s="8" t="s">
        <v>190</v>
      </c>
      <c r="O51" s="8"/>
    </row>
    <row r="52" spans="1:15" ht="15">
      <c r="A52" s="8">
        <v>7161</v>
      </c>
      <c r="B52" s="8">
        <v>5275</v>
      </c>
      <c r="C52" s="9">
        <v>44969</v>
      </c>
      <c r="D52" s="10">
        <v>0.5104166666666666</v>
      </c>
      <c r="E52" s="8" t="s">
        <v>46</v>
      </c>
      <c r="F52" s="8" t="s">
        <v>113</v>
      </c>
      <c r="G52" s="8" t="s">
        <v>31</v>
      </c>
      <c r="H52" s="8" t="s">
        <v>21</v>
      </c>
      <c r="I52" s="8" t="s">
        <v>22</v>
      </c>
      <c r="J52" s="8" t="s">
        <v>239</v>
      </c>
      <c r="K52" s="8" t="s">
        <v>238</v>
      </c>
      <c r="L52" s="8" t="s">
        <v>188</v>
      </c>
      <c r="M52" s="8" t="s">
        <v>188</v>
      </c>
      <c r="N52" s="8" t="s">
        <v>190</v>
      </c>
      <c r="O52" s="8"/>
    </row>
    <row r="53" spans="1:15" ht="15">
      <c r="A53" s="8">
        <v>6327</v>
      </c>
      <c r="B53" s="8">
        <v>3734</v>
      </c>
      <c r="C53" s="9">
        <v>44969</v>
      </c>
      <c r="D53" s="10">
        <v>0.5833333333333334</v>
      </c>
      <c r="E53" s="8" t="s">
        <v>52</v>
      </c>
      <c r="F53" s="8" t="s">
        <v>108</v>
      </c>
      <c r="G53" s="8" t="s">
        <v>54</v>
      </c>
      <c r="H53" s="8" t="s">
        <v>21</v>
      </c>
      <c r="I53" s="8" t="s">
        <v>22</v>
      </c>
      <c r="J53" s="8" t="s">
        <v>232</v>
      </c>
      <c r="K53" s="8" t="s">
        <v>230</v>
      </c>
      <c r="L53" s="8" t="s">
        <v>242</v>
      </c>
      <c r="M53" s="8" t="s">
        <v>231</v>
      </c>
      <c r="N53" s="8" t="s">
        <v>190</v>
      </c>
      <c r="O53" s="8"/>
    </row>
    <row r="54" spans="1:15" ht="15">
      <c r="A54" s="8">
        <v>7185</v>
      </c>
      <c r="B54" s="8">
        <v>5242</v>
      </c>
      <c r="C54" s="9">
        <v>44969</v>
      </c>
      <c r="D54" s="10">
        <v>0.5833333333333334</v>
      </c>
      <c r="E54" s="8" t="s">
        <v>29</v>
      </c>
      <c r="F54" s="8" t="s">
        <v>112</v>
      </c>
      <c r="G54" s="8" t="s">
        <v>31</v>
      </c>
      <c r="H54" s="8" t="s">
        <v>21</v>
      </c>
      <c r="I54" s="8" t="s">
        <v>22</v>
      </c>
      <c r="J54" s="8" t="s">
        <v>228</v>
      </c>
      <c r="K54" s="37" t="s">
        <v>233</v>
      </c>
      <c r="L54" s="8" t="s">
        <v>188</v>
      </c>
      <c r="M54" s="8" t="s">
        <v>188</v>
      </c>
      <c r="N54" s="8" t="s">
        <v>190</v>
      </c>
      <c r="O54" s="1" t="s">
        <v>228</v>
      </c>
    </row>
    <row r="55" spans="1:15" ht="15">
      <c r="A55" s="8">
        <v>6318</v>
      </c>
      <c r="B55" s="8">
        <v>3586</v>
      </c>
      <c r="C55" s="9">
        <v>44969</v>
      </c>
      <c r="D55" s="10">
        <v>0.6666666666666666</v>
      </c>
      <c r="E55" s="8" t="s">
        <v>15</v>
      </c>
      <c r="F55" s="8" t="s">
        <v>106</v>
      </c>
      <c r="G55" s="8" t="s">
        <v>16</v>
      </c>
      <c r="H55" s="8" t="s">
        <v>21</v>
      </c>
      <c r="I55" s="8" t="s">
        <v>22</v>
      </c>
      <c r="J55" s="8" t="s">
        <v>210</v>
      </c>
      <c r="K55" s="8" t="s">
        <v>210</v>
      </c>
      <c r="L55" s="8" t="s">
        <v>225</v>
      </c>
      <c r="M55" s="8" t="s">
        <v>211</v>
      </c>
      <c r="N55" s="8" t="s">
        <v>212</v>
      </c>
      <c r="O55" s="8"/>
    </row>
    <row r="56" spans="1:15" ht="15">
      <c r="A56" s="8"/>
      <c r="B56" s="8" t="s">
        <v>193</v>
      </c>
      <c r="C56" s="9" t="s">
        <v>200</v>
      </c>
      <c r="D56" s="10" t="s">
        <v>199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>
      <c r="A57" s="8"/>
      <c r="B57" s="8"/>
      <c r="C57" s="9"/>
      <c r="D57" s="1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>
      <c r="A58" s="13" t="s">
        <v>192</v>
      </c>
      <c r="B58" s="13"/>
      <c r="C58" s="14">
        <v>44982</v>
      </c>
      <c r="D58" s="15" t="s">
        <v>178</v>
      </c>
      <c r="E58" s="13" t="s">
        <v>187</v>
      </c>
      <c r="F58" s="13"/>
      <c r="G58" s="13"/>
      <c r="H58" s="13" t="s">
        <v>21</v>
      </c>
      <c r="I58" s="13" t="s">
        <v>22</v>
      </c>
      <c r="J58" s="38" t="s">
        <v>189</v>
      </c>
      <c r="K58" s="38"/>
      <c r="L58" s="8" t="s">
        <v>189</v>
      </c>
      <c r="M58" s="8" t="s">
        <v>189</v>
      </c>
      <c r="N58" s="8"/>
      <c r="O58" s="12"/>
    </row>
    <row r="59" spans="1:15" s="44" customFormat="1" ht="15">
      <c r="A59" s="38"/>
      <c r="B59" s="38"/>
      <c r="C59" s="42"/>
      <c r="D59" s="4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</row>
    <row r="60" spans="1:15" ht="15">
      <c r="A60" s="8">
        <v>7170</v>
      </c>
      <c r="B60" s="8">
        <v>4671</v>
      </c>
      <c r="C60" s="9">
        <v>44983</v>
      </c>
      <c r="D60" s="10">
        <v>0.5208333333333334</v>
      </c>
      <c r="E60" s="8" t="s">
        <v>10</v>
      </c>
      <c r="F60" s="8" t="s">
        <v>117</v>
      </c>
      <c r="G60" s="8" t="s">
        <v>11</v>
      </c>
      <c r="H60" s="8" t="s">
        <v>21</v>
      </c>
      <c r="I60" s="8" t="s">
        <v>22</v>
      </c>
      <c r="J60" s="8" t="s">
        <v>273</v>
      </c>
      <c r="K60" s="8" t="s">
        <v>285</v>
      </c>
      <c r="L60" s="8" t="s">
        <v>188</v>
      </c>
      <c r="M60" s="8" t="s">
        <v>188</v>
      </c>
      <c r="N60" s="8" t="s">
        <v>190</v>
      </c>
      <c r="O60" s="1" t="s">
        <v>214</v>
      </c>
    </row>
    <row r="61" spans="1:15" ht="15">
      <c r="A61" s="8">
        <v>7179</v>
      </c>
      <c r="B61" s="8">
        <v>4434</v>
      </c>
      <c r="C61" s="9">
        <v>44983</v>
      </c>
      <c r="D61" s="10">
        <v>0.5208333333333334</v>
      </c>
      <c r="E61" s="8" t="s">
        <v>43</v>
      </c>
      <c r="F61" s="8" t="s">
        <v>118</v>
      </c>
      <c r="G61" s="8" t="s">
        <v>40</v>
      </c>
      <c r="H61" s="8" t="s">
        <v>21</v>
      </c>
      <c r="I61" s="8" t="s">
        <v>22</v>
      </c>
      <c r="J61" s="37" t="s">
        <v>249</v>
      </c>
      <c r="K61" s="37" t="s">
        <v>272</v>
      </c>
      <c r="L61" s="8" t="s">
        <v>188</v>
      </c>
      <c r="M61" s="8" t="s">
        <v>188</v>
      </c>
      <c r="N61" s="8" t="s">
        <v>190</v>
      </c>
      <c r="O61" s="1" t="s">
        <v>213</v>
      </c>
    </row>
    <row r="62" spans="1:15" ht="15">
      <c r="A62" s="8">
        <v>7125</v>
      </c>
      <c r="B62" s="8">
        <v>6068</v>
      </c>
      <c r="C62" s="9">
        <v>44983</v>
      </c>
      <c r="D62" s="10">
        <v>0.5833333333333334</v>
      </c>
      <c r="E62" s="8" t="s">
        <v>23</v>
      </c>
      <c r="F62" s="8" t="s">
        <v>115</v>
      </c>
      <c r="G62" s="8" t="s">
        <v>25</v>
      </c>
      <c r="H62" s="8" t="s">
        <v>21</v>
      </c>
      <c r="I62" s="8" t="s">
        <v>22</v>
      </c>
      <c r="J62" s="8" t="s">
        <v>232</v>
      </c>
      <c r="K62" s="8" t="s">
        <v>228</v>
      </c>
      <c r="L62" s="8" t="s">
        <v>229</v>
      </c>
      <c r="M62" s="8" t="s">
        <v>257</v>
      </c>
      <c r="N62" s="8" t="s">
        <v>190</v>
      </c>
      <c r="O62" s="8"/>
    </row>
    <row r="63" spans="1:15" ht="15">
      <c r="A63" s="8">
        <v>6840</v>
      </c>
      <c r="B63" s="8">
        <v>5662</v>
      </c>
      <c r="C63" s="9">
        <v>44983</v>
      </c>
      <c r="D63" s="10">
        <v>0.5833333333333334</v>
      </c>
      <c r="E63" s="8" t="s">
        <v>26</v>
      </c>
      <c r="F63" s="8" t="s">
        <v>116</v>
      </c>
      <c r="G63" s="8" t="s">
        <v>28</v>
      </c>
      <c r="H63" s="8" t="s">
        <v>21</v>
      </c>
      <c r="I63" s="8" t="s">
        <v>22</v>
      </c>
      <c r="J63" s="8" t="s">
        <v>241</v>
      </c>
      <c r="K63" s="8" t="s">
        <v>230</v>
      </c>
      <c r="L63" s="8" t="s">
        <v>188</v>
      </c>
      <c r="M63" s="8" t="s">
        <v>188</v>
      </c>
      <c r="N63" s="8" t="s">
        <v>190</v>
      </c>
      <c r="O63" s="8"/>
    </row>
    <row r="64" spans="1:15" ht="15">
      <c r="A64" s="8">
        <v>6318</v>
      </c>
      <c r="B64" s="8">
        <v>4137</v>
      </c>
      <c r="C64" s="9">
        <v>44983</v>
      </c>
      <c r="D64" s="10">
        <v>0.6666666666666666</v>
      </c>
      <c r="E64" s="8" t="s">
        <v>15</v>
      </c>
      <c r="F64" s="8" t="s">
        <v>114</v>
      </c>
      <c r="G64" s="8" t="s">
        <v>16</v>
      </c>
      <c r="H64" s="8" t="s">
        <v>21</v>
      </c>
      <c r="I64" s="8" t="s">
        <v>22</v>
      </c>
      <c r="J64" s="8" t="s">
        <v>210</v>
      </c>
      <c r="K64" s="8" t="s">
        <v>210</v>
      </c>
      <c r="L64" s="19" t="s">
        <v>281</v>
      </c>
      <c r="M64" s="8" t="s">
        <v>211</v>
      </c>
      <c r="N64" s="8" t="s">
        <v>270</v>
      </c>
      <c r="O64" s="8"/>
    </row>
    <row r="65" spans="1:15" ht="15">
      <c r="A65" s="8"/>
      <c r="B65" s="8" t="s">
        <v>193</v>
      </c>
      <c r="C65" s="9" t="s">
        <v>206</v>
      </c>
      <c r="D65" s="10" t="s">
        <v>198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">
      <c r="A66" s="8"/>
      <c r="B66" s="8"/>
      <c r="C66" s="9"/>
      <c r="D66" s="10"/>
      <c r="E66" s="8"/>
      <c r="F66" s="8"/>
      <c r="G66" s="8"/>
      <c r="H66" s="8"/>
      <c r="I66" s="8"/>
      <c r="J66" s="8"/>
      <c r="K66" s="8"/>
      <c r="M66" s="8"/>
      <c r="N66" s="8"/>
      <c r="O66" s="8"/>
    </row>
    <row r="67" spans="1:15" ht="15">
      <c r="A67" s="5">
        <v>7170</v>
      </c>
      <c r="B67" s="5">
        <v>4791</v>
      </c>
      <c r="C67" s="6">
        <v>44989</v>
      </c>
      <c r="D67" s="7">
        <v>0.3958333333333333</v>
      </c>
      <c r="E67" s="5" t="s">
        <v>129</v>
      </c>
      <c r="F67" s="5" t="s">
        <v>10</v>
      </c>
      <c r="G67" s="5" t="s">
        <v>11</v>
      </c>
      <c r="H67" s="5" t="s">
        <v>95</v>
      </c>
      <c r="I67" s="5" t="s">
        <v>96</v>
      </c>
      <c r="J67" s="8"/>
      <c r="K67" s="8"/>
      <c r="L67" s="8"/>
      <c r="M67" s="8"/>
      <c r="N67" s="8"/>
      <c r="O67" s="8"/>
    </row>
    <row r="68" spans="1:15" ht="15">
      <c r="A68" s="5">
        <v>6898</v>
      </c>
      <c r="B68" s="5">
        <v>4504</v>
      </c>
      <c r="C68" s="6">
        <v>44989</v>
      </c>
      <c r="D68" s="7">
        <v>0.40625</v>
      </c>
      <c r="E68" s="5" t="s">
        <v>130</v>
      </c>
      <c r="F68" s="5" t="s">
        <v>39</v>
      </c>
      <c r="G68" s="5" t="s">
        <v>40</v>
      </c>
      <c r="H68" s="5" t="s">
        <v>131</v>
      </c>
      <c r="I68" s="5" t="s">
        <v>132</v>
      </c>
      <c r="J68" s="8"/>
      <c r="K68" s="8"/>
      <c r="L68" s="8"/>
      <c r="M68" s="8"/>
      <c r="N68" s="8"/>
      <c r="O68" s="8"/>
    </row>
    <row r="69" spans="1:15" ht="15">
      <c r="A69" s="5">
        <v>7163</v>
      </c>
      <c r="B69" s="5">
        <v>5312</v>
      </c>
      <c r="C69" s="6">
        <v>44989</v>
      </c>
      <c r="D69" s="7">
        <v>0.4791666666666667</v>
      </c>
      <c r="E69" s="5" t="s">
        <v>126</v>
      </c>
      <c r="F69" s="5" t="s">
        <v>33</v>
      </c>
      <c r="G69" s="5" t="s">
        <v>31</v>
      </c>
      <c r="H69" s="5" t="s">
        <v>127</v>
      </c>
      <c r="I69" s="5" t="s">
        <v>128</v>
      </c>
      <c r="J69" s="8"/>
      <c r="K69" s="8"/>
      <c r="L69" s="8"/>
      <c r="M69" s="8"/>
      <c r="N69" s="8"/>
      <c r="O69" s="8"/>
    </row>
    <row r="70" spans="1:15" ht="15">
      <c r="A70" s="5">
        <v>6868</v>
      </c>
      <c r="B70" s="5">
        <v>6133</v>
      </c>
      <c r="C70" s="6">
        <v>44989</v>
      </c>
      <c r="D70" s="7">
        <v>0.5833333333333334</v>
      </c>
      <c r="E70" s="5" t="s">
        <v>125</v>
      </c>
      <c r="F70" s="5" t="s">
        <v>58</v>
      </c>
      <c r="G70" s="5" t="s">
        <v>25</v>
      </c>
      <c r="H70" s="5" t="s">
        <v>75</v>
      </c>
      <c r="I70" s="5" t="s">
        <v>76</v>
      </c>
      <c r="J70" s="8"/>
      <c r="K70" s="8"/>
      <c r="L70" s="8"/>
      <c r="M70" s="8"/>
      <c r="N70" s="8"/>
      <c r="O70" s="8"/>
    </row>
    <row r="71" spans="1:15" ht="15">
      <c r="A71" s="5">
        <v>6327</v>
      </c>
      <c r="B71" s="5">
        <v>3742</v>
      </c>
      <c r="C71" s="6">
        <v>44989</v>
      </c>
      <c r="D71" s="7">
        <v>0.6458333333333334</v>
      </c>
      <c r="E71" s="5" t="s">
        <v>122</v>
      </c>
      <c r="F71" s="5" t="s">
        <v>52</v>
      </c>
      <c r="G71" s="5" t="s">
        <v>54</v>
      </c>
      <c r="H71" s="5" t="s">
        <v>123</v>
      </c>
      <c r="I71" s="5" t="s">
        <v>124</v>
      </c>
      <c r="J71" s="8"/>
      <c r="K71" s="8"/>
      <c r="L71" s="8"/>
      <c r="M71" s="8"/>
      <c r="N71" s="8"/>
      <c r="O71" s="8"/>
    </row>
    <row r="72" spans="1:15" ht="15">
      <c r="A72" s="5">
        <v>6318</v>
      </c>
      <c r="B72" s="5">
        <v>3590</v>
      </c>
      <c r="C72" s="6">
        <v>44989</v>
      </c>
      <c r="D72" s="7">
        <v>0.8333333333333334</v>
      </c>
      <c r="E72" s="5" t="s">
        <v>119</v>
      </c>
      <c r="F72" s="5" t="s">
        <v>15</v>
      </c>
      <c r="G72" s="5" t="s">
        <v>16</v>
      </c>
      <c r="H72" s="5" t="s">
        <v>120</v>
      </c>
      <c r="I72" s="5" t="s">
        <v>121</v>
      </c>
      <c r="J72" s="8"/>
      <c r="K72" s="8"/>
      <c r="L72" s="8"/>
      <c r="M72" s="8"/>
      <c r="N72" s="8"/>
      <c r="O72" s="8"/>
    </row>
    <row r="73" spans="1:15" ht="15">
      <c r="A73" s="8">
        <v>7185</v>
      </c>
      <c r="B73" s="8">
        <v>5297</v>
      </c>
      <c r="C73" s="9">
        <v>44990</v>
      </c>
      <c r="D73" s="10">
        <v>0.5104166666666666</v>
      </c>
      <c r="E73" s="8" t="s">
        <v>29</v>
      </c>
      <c r="F73" s="8" t="s">
        <v>136</v>
      </c>
      <c r="G73" s="8" t="s">
        <v>31</v>
      </c>
      <c r="H73" s="8" t="s">
        <v>21</v>
      </c>
      <c r="I73" s="8" t="s">
        <v>22</v>
      </c>
      <c r="J73" s="37" t="s">
        <v>222</v>
      </c>
      <c r="K73" s="37" t="s">
        <v>280</v>
      </c>
      <c r="L73" s="8" t="s">
        <v>188</v>
      </c>
      <c r="M73" s="8" t="s">
        <v>188</v>
      </c>
      <c r="N73" s="8" t="s">
        <v>190</v>
      </c>
      <c r="O73" s="1" t="s">
        <v>250</v>
      </c>
    </row>
    <row r="74" spans="1:15" ht="15">
      <c r="A74" s="8">
        <v>7168</v>
      </c>
      <c r="B74" s="8">
        <v>4809</v>
      </c>
      <c r="C74" s="9">
        <v>44990</v>
      </c>
      <c r="D74" s="10">
        <v>0.5104166666666666</v>
      </c>
      <c r="E74" s="8" t="s">
        <v>36</v>
      </c>
      <c r="F74" s="8" t="s">
        <v>138</v>
      </c>
      <c r="G74" s="8" t="s">
        <v>11</v>
      </c>
      <c r="H74" s="8" t="s">
        <v>21</v>
      </c>
      <c r="I74" s="8" t="s">
        <v>22</v>
      </c>
      <c r="J74" s="37" t="s">
        <v>273</v>
      </c>
      <c r="K74" s="37" t="s">
        <v>271</v>
      </c>
      <c r="L74" s="8" t="s">
        <v>188</v>
      </c>
      <c r="M74" s="8" t="s">
        <v>188</v>
      </c>
      <c r="N74" s="8" t="s">
        <v>190</v>
      </c>
      <c r="O74" s="1" t="s">
        <v>212</v>
      </c>
    </row>
    <row r="75" spans="1:15" ht="15">
      <c r="A75" s="8">
        <v>7125</v>
      </c>
      <c r="B75" s="8">
        <v>6122</v>
      </c>
      <c r="C75" s="9">
        <v>44990</v>
      </c>
      <c r="D75" s="10">
        <v>0.5833333333333334</v>
      </c>
      <c r="E75" s="8" t="s">
        <v>23</v>
      </c>
      <c r="F75" s="8" t="s">
        <v>134</v>
      </c>
      <c r="G75" s="8" t="s">
        <v>25</v>
      </c>
      <c r="H75" s="8" t="s">
        <v>21</v>
      </c>
      <c r="I75" s="8" t="s">
        <v>22</v>
      </c>
      <c r="J75" s="8" t="s">
        <v>242</v>
      </c>
      <c r="K75" s="8" t="s">
        <v>215</v>
      </c>
      <c r="L75" s="8" t="s">
        <v>231</v>
      </c>
      <c r="M75" s="8" t="s">
        <v>282</v>
      </c>
      <c r="N75" s="8" t="s">
        <v>190</v>
      </c>
      <c r="O75" s="8"/>
    </row>
    <row r="76" spans="1:15" ht="15">
      <c r="A76" s="8">
        <v>6840</v>
      </c>
      <c r="B76" s="8">
        <v>5742</v>
      </c>
      <c r="C76" s="9">
        <v>44990</v>
      </c>
      <c r="D76" s="10">
        <v>0.5833333333333334</v>
      </c>
      <c r="E76" s="8" t="s">
        <v>26</v>
      </c>
      <c r="F76" s="8" t="s">
        <v>135</v>
      </c>
      <c r="G76" s="8" t="s">
        <v>28</v>
      </c>
      <c r="H76" s="8" t="s">
        <v>21</v>
      </c>
      <c r="I76" s="8" t="s">
        <v>22</v>
      </c>
      <c r="J76" s="8" t="s">
        <v>233</v>
      </c>
      <c r="K76" s="8" t="s">
        <v>220</v>
      </c>
      <c r="L76" s="8" t="s">
        <v>188</v>
      </c>
      <c r="M76" s="8" t="s">
        <v>188</v>
      </c>
      <c r="N76" s="8" t="s">
        <v>190</v>
      </c>
      <c r="O76" s="8"/>
    </row>
    <row r="77" spans="1:15" ht="15">
      <c r="A77" s="5">
        <v>7161</v>
      </c>
      <c r="B77" s="5">
        <v>5314</v>
      </c>
      <c r="C77" s="6">
        <v>44990</v>
      </c>
      <c r="D77" s="7">
        <v>0.625</v>
      </c>
      <c r="E77" s="5" t="s">
        <v>137</v>
      </c>
      <c r="F77" s="5" t="s">
        <v>46</v>
      </c>
      <c r="G77" s="5" t="s">
        <v>31</v>
      </c>
      <c r="H77" s="5" t="s">
        <v>110</v>
      </c>
      <c r="I77" s="5" t="s">
        <v>111</v>
      </c>
      <c r="J77" s="8"/>
      <c r="K77" s="8"/>
      <c r="L77" s="8"/>
      <c r="M77" s="8"/>
      <c r="N77" s="8"/>
      <c r="O77" s="8"/>
    </row>
    <row r="78" spans="1:15" ht="15">
      <c r="A78" s="8">
        <v>6830</v>
      </c>
      <c r="B78" s="8">
        <v>3066</v>
      </c>
      <c r="C78" s="9">
        <v>44990</v>
      </c>
      <c r="D78" s="10">
        <v>0.6666666666666666</v>
      </c>
      <c r="E78" s="8" t="s">
        <v>19</v>
      </c>
      <c r="F78" s="8" t="s">
        <v>133</v>
      </c>
      <c r="G78" s="8" t="s">
        <v>16</v>
      </c>
      <c r="H78" s="8" t="s">
        <v>21</v>
      </c>
      <c r="I78" s="8" t="s">
        <v>22</v>
      </c>
      <c r="J78" s="8" t="s">
        <v>241</v>
      </c>
      <c r="K78" s="8" t="s">
        <v>257</v>
      </c>
      <c r="L78" s="8" t="s">
        <v>265</v>
      </c>
      <c r="M78" s="8" t="s">
        <v>264</v>
      </c>
      <c r="N78" s="8" t="s">
        <v>190</v>
      </c>
      <c r="O78" s="8"/>
    </row>
    <row r="79" spans="1:15" ht="15">
      <c r="A79" s="8">
        <v>7179</v>
      </c>
      <c r="B79" s="8">
        <v>4489</v>
      </c>
      <c r="C79" s="9">
        <v>44990</v>
      </c>
      <c r="D79" s="10">
        <v>0.6666666666666666</v>
      </c>
      <c r="E79" s="8" t="s">
        <v>43</v>
      </c>
      <c r="F79" s="8" t="s">
        <v>139</v>
      </c>
      <c r="G79" s="8" t="s">
        <v>40</v>
      </c>
      <c r="H79" s="8" t="s">
        <v>21</v>
      </c>
      <c r="I79" s="8" t="s">
        <v>22</v>
      </c>
      <c r="J79" s="12" t="s">
        <v>302</v>
      </c>
      <c r="K79" s="37" t="s">
        <v>266</v>
      </c>
      <c r="L79" s="8" t="s">
        <v>188</v>
      </c>
      <c r="M79" s="8" t="s">
        <v>188</v>
      </c>
      <c r="N79" s="8" t="s">
        <v>190</v>
      </c>
      <c r="O79" s="1" t="s">
        <v>213</v>
      </c>
    </row>
    <row r="80" spans="1:15" ht="15">
      <c r="A80" s="8"/>
      <c r="B80" s="8" t="s">
        <v>193</v>
      </c>
      <c r="C80" s="9" t="s">
        <v>202</v>
      </c>
      <c r="D80" s="10" t="s">
        <v>201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38"/>
    </row>
    <row r="81" spans="1:15" ht="15">
      <c r="A81" s="8"/>
      <c r="B81" s="8"/>
      <c r="C81" s="9"/>
      <c r="D81" s="1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5">
        <v>7179</v>
      </c>
      <c r="B82" s="5">
        <v>4523</v>
      </c>
      <c r="C82" s="6">
        <v>44996</v>
      </c>
      <c r="D82" s="7">
        <v>0.4791666666666667</v>
      </c>
      <c r="E82" s="5" t="s">
        <v>44</v>
      </c>
      <c r="F82" s="5" t="s">
        <v>43</v>
      </c>
      <c r="G82" s="5" t="s">
        <v>40</v>
      </c>
      <c r="H82" s="5" t="s">
        <v>146</v>
      </c>
      <c r="I82" s="5" t="s">
        <v>147</v>
      </c>
      <c r="J82" s="8"/>
      <c r="K82" s="8"/>
      <c r="L82" s="8"/>
      <c r="M82" s="8"/>
      <c r="N82" s="8"/>
      <c r="O82" s="8"/>
    </row>
    <row r="83" spans="1:15" ht="15">
      <c r="A83" s="5">
        <v>7168</v>
      </c>
      <c r="B83" s="5">
        <v>4827</v>
      </c>
      <c r="C83" s="6">
        <v>44996</v>
      </c>
      <c r="D83" s="7">
        <v>0.5416666666666666</v>
      </c>
      <c r="E83" s="5" t="s">
        <v>37</v>
      </c>
      <c r="F83" s="5" t="s">
        <v>36</v>
      </c>
      <c r="G83" s="5" t="s">
        <v>11</v>
      </c>
      <c r="H83" s="5" t="s">
        <v>146</v>
      </c>
      <c r="I83" s="5" t="s">
        <v>147</v>
      </c>
      <c r="J83" s="8"/>
      <c r="K83" s="8"/>
      <c r="L83" s="8"/>
      <c r="M83" s="8"/>
      <c r="N83" s="8"/>
      <c r="O83" s="8"/>
    </row>
    <row r="84" spans="1:15" ht="15">
      <c r="A84" s="5">
        <v>7125</v>
      </c>
      <c r="B84" s="5">
        <v>6153</v>
      </c>
      <c r="C84" s="6">
        <v>44996</v>
      </c>
      <c r="D84" s="7">
        <v>0.6145833333333334</v>
      </c>
      <c r="E84" s="5" t="s">
        <v>24</v>
      </c>
      <c r="F84" s="5" t="s">
        <v>23</v>
      </c>
      <c r="G84" s="5" t="s">
        <v>25</v>
      </c>
      <c r="H84" s="5" t="s">
        <v>140</v>
      </c>
      <c r="I84" s="5" t="s">
        <v>141</v>
      </c>
      <c r="J84" s="8"/>
      <c r="K84" s="8"/>
      <c r="L84" s="8"/>
      <c r="M84" s="8"/>
      <c r="N84" s="8"/>
      <c r="O84" s="8"/>
    </row>
    <row r="85" spans="1:15" ht="15">
      <c r="A85" s="5">
        <v>7185</v>
      </c>
      <c r="B85" s="5">
        <v>5346</v>
      </c>
      <c r="C85" s="6">
        <v>44996</v>
      </c>
      <c r="D85" s="7">
        <v>0.7395833333333334</v>
      </c>
      <c r="E85" s="5" t="s">
        <v>30</v>
      </c>
      <c r="F85" s="5" t="s">
        <v>29</v>
      </c>
      <c r="G85" s="5" t="s">
        <v>31</v>
      </c>
      <c r="H85" s="5" t="s">
        <v>144</v>
      </c>
      <c r="I85" s="5" t="s">
        <v>145</v>
      </c>
      <c r="J85" s="8"/>
      <c r="K85" s="8"/>
      <c r="L85" s="8"/>
      <c r="M85" s="8"/>
      <c r="N85" s="8"/>
      <c r="O85" s="8"/>
    </row>
    <row r="86" spans="1:15" ht="15">
      <c r="A86" s="5">
        <v>6840</v>
      </c>
      <c r="B86" s="5">
        <v>5782</v>
      </c>
      <c r="C86" s="6">
        <v>44996</v>
      </c>
      <c r="D86" s="7">
        <v>0.78125</v>
      </c>
      <c r="E86" s="5" t="s">
        <v>27</v>
      </c>
      <c r="F86" s="5" t="s">
        <v>26</v>
      </c>
      <c r="G86" s="5" t="s">
        <v>28</v>
      </c>
      <c r="H86" s="5" t="s">
        <v>142</v>
      </c>
      <c r="I86" s="5" t="s">
        <v>143</v>
      </c>
      <c r="J86" s="8"/>
      <c r="K86" s="8"/>
      <c r="L86" s="8"/>
      <c r="M86" s="8"/>
      <c r="N86" s="8"/>
      <c r="O86" s="8"/>
    </row>
    <row r="87" spans="1:15" ht="15">
      <c r="A87" s="8">
        <v>7161</v>
      </c>
      <c r="B87" s="8">
        <v>5359</v>
      </c>
      <c r="C87" s="9">
        <v>44997</v>
      </c>
      <c r="D87" s="10">
        <v>0.5104166666666666</v>
      </c>
      <c r="E87" s="8" t="s">
        <v>46</v>
      </c>
      <c r="F87" s="8" t="s">
        <v>100</v>
      </c>
      <c r="G87" s="8" t="s">
        <v>31</v>
      </c>
      <c r="H87" s="8" t="s">
        <v>21</v>
      </c>
      <c r="I87" s="8" t="s">
        <v>22</v>
      </c>
      <c r="J87" s="37" t="s">
        <v>271</v>
      </c>
      <c r="K87" s="37" t="s">
        <v>269</v>
      </c>
      <c r="L87" s="8" t="s">
        <v>188</v>
      </c>
      <c r="M87" s="8" t="s">
        <v>188</v>
      </c>
      <c r="N87" s="8" t="s">
        <v>190</v>
      </c>
      <c r="O87" s="1" t="s">
        <v>250</v>
      </c>
    </row>
    <row r="88" spans="1:15" ht="15">
      <c r="A88" s="8">
        <v>6898</v>
      </c>
      <c r="B88" s="8">
        <v>4528</v>
      </c>
      <c r="C88" s="9">
        <v>44997</v>
      </c>
      <c r="D88" s="10">
        <v>0.5104166666666666</v>
      </c>
      <c r="E88" s="8" t="s">
        <v>39</v>
      </c>
      <c r="F88" s="8" t="s">
        <v>38</v>
      </c>
      <c r="G88" s="8" t="s">
        <v>40</v>
      </c>
      <c r="H88" s="8" t="s">
        <v>21</v>
      </c>
      <c r="I88" s="8" t="s">
        <v>22</v>
      </c>
      <c r="J88" s="37" t="s">
        <v>248</v>
      </c>
      <c r="K88" s="37" t="s">
        <v>260</v>
      </c>
      <c r="L88" s="8" t="s">
        <v>188</v>
      </c>
      <c r="M88" s="8" t="s">
        <v>188</v>
      </c>
      <c r="N88" s="8" t="s">
        <v>190</v>
      </c>
      <c r="O88" s="1" t="s">
        <v>213</v>
      </c>
    </row>
    <row r="89" spans="1:15" ht="15">
      <c r="A89" s="8">
        <v>7163</v>
      </c>
      <c r="B89" s="8">
        <v>5357</v>
      </c>
      <c r="C89" s="9">
        <v>44997</v>
      </c>
      <c r="D89" s="10">
        <v>0.5833333333333334</v>
      </c>
      <c r="E89" s="8" t="s">
        <v>33</v>
      </c>
      <c r="F89" s="8" t="s">
        <v>32</v>
      </c>
      <c r="G89" s="8" t="s">
        <v>31</v>
      </c>
      <c r="H89" s="8" t="s">
        <v>21</v>
      </c>
      <c r="I89" s="8" t="s">
        <v>22</v>
      </c>
      <c r="J89" s="37" t="s">
        <v>223</v>
      </c>
      <c r="K89" s="37" t="s">
        <v>225</v>
      </c>
      <c r="L89" s="8" t="s">
        <v>188</v>
      </c>
      <c r="M89" s="8" t="s">
        <v>188</v>
      </c>
      <c r="N89" s="8" t="s">
        <v>190</v>
      </c>
      <c r="O89" s="1" t="s">
        <v>228</v>
      </c>
    </row>
    <row r="90" spans="1:15" ht="15">
      <c r="A90" s="8">
        <v>7170</v>
      </c>
      <c r="B90" s="8">
        <v>4826</v>
      </c>
      <c r="C90" s="9">
        <v>44997</v>
      </c>
      <c r="D90" s="10">
        <v>0.5833333333333334</v>
      </c>
      <c r="E90" s="8" t="s">
        <v>10</v>
      </c>
      <c r="F90" s="8" t="s">
        <v>9</v>
      </c>
      <c r="G90" s="8" t="s">
        <v>11</v>
      </c>
      <c r="H90" s="8" t="s">
        <v>21</v>
      </c>
      <c r="I90" s="8" t="s">
        <v>22</v>
      </c>
      <c r="J90" s="37" t="s">
        <v>224</v>
      </c>
      <c r="K90" s="37" t="s">
        <v>243</v>
      </c>
      <c r="L90" s="8" t="s">
        <v>188</v>
      </c>
      <c r="M90" s="8" t="s">
        <v>188</v>
      </c>
      <c r="N90" s="8" t="s">
        <v>190</v>
      </c>
      <c r="O90" s="1" t="s">
        <v>229</v>
      </c>
    </row>
    <row r="91" spans="1:15" ht="15">
      <c r="A91" s="5">
        <v>6830</v>
      </c>
      <c r="B91" s="5">
        <v>3078</v>
      </c>
      <c r="C91" s="6">
        <v>44997</v>
      </c>
      <c r="D91" s="7">
        <v>0.6041666666666666</v>
      </c>
      <c r="E91" s="5" t="s">
        <v>149</v>
      </c>
      <c r="F91" s="5" t="s">
        <v>19</v>
      </c>
      <c r="G91" s="5" t="s">
        <v>16</v>
      </c>
      <c r="H91" s="5" t="s">
        <v>150</v>
      </c>
      <c r="I91" s="5" t="s">
        <v>151</v>
      </c>
      <c r="J91" s="8"/>
      <c r="K91" s="8"/>
      <c r="L91" s="8"/>
      <c r="M91" s="8"/>
      <c r="N91" s="8"/>
      <c r="O91" s="8"/>
    </row>
    <row r="92" spans="1:15" ht="15">
      <c r="A92" s="8">
        <v>6318</v>
      </c>
      <c r="B92" s="8">
        <v>3594</v>
      </c>
      <c r="C92" s="9">
        <v>44997</v>
      </c>
      <c r="D92" s="10">
        <v>0.6666666666666666</v>
      </c>
      <c r="E92" s="8" t="s">
        <v>15</v>
      </c>
      <c r="F92" s="8" t="s">
        <v>148</v>
      </c>
      <c r="G92" s="8" t="s">
        <v>16</v>
      </c>
      <c r="H92" s="8" t="s">
        <v>21</v>
      </c>
      <c r="I92" s="8" t="s">
        <v>22</v>
      </c>
      <c r="J92" s="8" t="s">
        <v>210</v>
      </c>
      <c r="K92" s="8" t="s">
        <v>210</v>
      </c>
      <c r="L92" s="8" t="s">
        <v>238</v>
      </c>
      <c r="M92" s="8" t="s">
        <v>211</v>
      </c>
      <c r="N92" s="8" t="s">
        <v>240</v>
      </c>
      <c r="O92" s="8"/>
    </row>
    <row r="93" spans="1:15" ht="15">
      <c r="A93" s="8"/>
      <c r="B93" s="8" t="s">
        <v>193</v>
      </c>
      <c r="C93" s="9" t="s">
        <v>204</v>
      </c>
      <c r="D93" s="10" t="s">
        <v>203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8"/>
      <c r="B94" s="8"/>
      <c r="C94" s="9"/>
      <c r="D94" s="1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5">
        <v>6898</v>
      </c>
      <c r="B95" s="5">
        <v>4543</v>
      </c>
      <c r="C95" s="6">
        <v>45003</v>
      </c>
      <c r="D95" s="7">
        <v>0.625</v>
      </c>
      <c r="E95" s="5" t="s">
        <v>78</v>
      </c>
      <c r="F95" s="5" t="s">
        <v>39</v>
      </c>
      <c r="G95" s="5" t="s">
        <v>40</v>
      </c>
      <c r="H95" s="5" t="s">
        <v>158</v>
      </c>
      <c r="I95" s="5" t="s">
        <v>159</v>
      </c>
      <c r="J95" s="8"/>
      <c r="K95" s="8"/>
      <c r="L95" s="8"/>
      <c r="M95" s="8"/>
      <c r="N95" s="8"/>
      <c r="O95" s="8"/>
    </row>
    <row r="96" spans="1:15" ht="15">
      <c r="A96" s="5">
        <v>7170</v>
      </c>
      <c r="B96" s="5">
        <v>4866</v>
      </c>
      <c r="C96" s="6">
        <v>45003</v>
      </c>
      <c r="D96" s="7">
        <v>0.6666666666666666</v>
      </c>
      <c r="E96" s="5" t="s">
        <v>84</v>
      </c>
      <c r="F96" s="5" t="s">
        <v>10</v>
      </c>
      <c r="G96" s="5" t="s">
        <v>11</v>
      </c>
      <c r="H96" s="5" t="s">
        <v>156</v>
      </c>
      <c r="I96" s="5" t="s">
        <v>157</v>
      </c>
      <c r="J96" s="8"/>
      <c r="K96" s="8"/>
      <c r="L96" s="8"/>
      <c r="M96" s="8"/>
      <c r="N96" s="8"/>
      <c r="O96" s="8"/>
    </row>
    <row r="97" spans="1:15" ht="15">
      <c r="A97" s="5">
        <v>7161</v>
      </c>
      <c r="B97" s="5">
        <v>5386</v>
      </c>
      <c r="C97" s="6">
        <v>45003</v>
      </c>
      <c r="D97" s="7">
        <v>0.6770833333333334</v>
      </c>
      <c r="E97" s="5" t="s">
        <v>82</v>
      </c>
      <c r="F97" s="5" t="s">
        <v>46</v>
      </c>
      <c r="G97" s="5" t="s">
        <v>31</v>
      </c>
      <c r="H97" s="5" t="s">
        <v>50</v>
      </c>
      <c r="I97" s="5" t="s">
        <v>51</v>
      </c>
      <c r="J97" s="8"/>
      <c r="K97" s="8"/>
      <c r="L97" s="8"/>
      <c r="M97" s="8"/>
      <c r="N97" s="8"/>
      <c r="O97" s="8"/>
    </row>
    <row r="98" spans="1:15" ht="15">
      <c r="A98" s="5">
        <v>6868</v>
      </c>
      <c r="B98" s="5">
        <v>6168</v>
      </c>
      <c r="C98" s="6">
        <v>45003</v>
      </c>
      <c r="D98" s="7">
        <v>0.6875</v>
      </c>
      <c r="E98" s="5" t="s">
        <v>80</v>
      </c>
      <c r="F98" s="5" t="s">
        <v>58</v>
      </c>
      <c r="G98" s="5" t="s">
        <v>25</v>
      </c>
      <c r="H98" s="5" t="s">
        <v>95</v>
      </c>
      <c r="I98" s="5" t="s">
        <v>96</v>
      </c>
      <c r="J98" s="8"/>
      <c r="K98" s="8"/>
      <c r="L98" s="8"/>
      <c r="M98" s="8"/>
      <c r="N98" s="8"/>
      <c r="O98" s="8"/>
    </row>
    <row r="99" spans="1:15" ht="15">
      <c r="A99" s="5">
        <v>6327</v>
      </c>
      <c r="B99" s="5">
        <v>3756</v>
      </c>
      <c r="C99" s="6">
        <v>45003</v>
      </c>
      <c r="D99" s="7">
        <v>0.7708333333333334</v>
      </c>
      <c r="E99" s="5" t="s">
        <v>155</v>
      </c>
      <c r="F99" s="5" t="s">
        <v>52</v>
      </c>
      <c r="G99" s="5" t="s">
        <v>54</v>
      </c>
      <c r="H99" s="5" t="s">
        <v>142</v>
      </c>
      <c r="I99" s="5" t="s">
        <v>143</v>
      </c>
      <c r="J99" s="8"/>
      <c r="K99" s="8"/>
      <c r="L99" s="8"/>
      <c r="M99" s="8"/>
      <c r="N99" s="8"/>
      <c r="O99" s="8"/>
    </row>
    <row r="100" spans="1:15" ht="15">
      <c r="A100" s="5">
        <v>6318</v>
      </c>
      <c r="B100" s="5">
        <v>3600</v>
      </c>
      <c r="C100" s="6">
        <v>45003</v>
      </c>
      <c r="D100" s="7">
        <v>0.84375</v>
      </c>
      <c r="E100" s="5" t="s">
        <v>152</v>
      </c>
      <c r="F100" s="5" t="s">
        <v>15</v>
      </c>
      <c r="G100" s="5" t="s">
        <v>16</v>
      </c>
      <c r="H100" s="5" t="s">
        <v>153</v>
      </c>
      <c r="I100" s="5" t="s">
        <v>154</v>
      </c>
      <c r="J100" s="8"/>
      <c r="K100" s="8"/>
      <c r="L100" s="8"/>
      <c r="M100" s="8"/>
      <c r="N100" s="8"/>
      <c r="O100" s="8"/>
    </row>
    <row r="101" spans="1:15" ht="15">
      <c r="A101" s="5">
        <v>7168</v>
      </c>
      <c r="B101" s="5">
        <v>5018</v>
      </c>
      <c r="C101" s="6">
        <v>45004</v>
      </c>
      <c r="D101" s="7">
        <v>0.4583333333333333</v>
      </c>
      <c r="E101" s="5" t="s">
        <v>83</v>
      </c>
      <c r="F101" s="5" t="s">
        <v>36</v>
      </c>
      <c r="G101" s="5" t="s">
        <v>11</v>
      </c>
      <c r="H101" s="5" t="s">
        <v>161</v>
      </c>
      <c r="I101" s="5" t="s">
        <v>162</v>
      </c>
      <c r="J101" s="8"/>
      <c r="K101" s="8"/>
      <c r="L101" s="8"/>
      <c r="M101" s="8"/>
      <c r="N101" s="8"/>
      <c r="O101" s="8"/>
    </row>
    <row r="102" spans="1:15" ht="15">
      <c r="A102" s="5">
        <v>7163</v>
      </c>
      <c r="B102" s="5">
        <v>5387</v>
      </c>
      <c r="C102" s="6">
        <v>45004</v>
      </c>
      <c r="D102" s="7">
        <v>0.5833333333333334</v>
      </c>
      <c r="E102" s="5" t="s">
        <v>81</v>
      </c>
      <c r="F102" s="5" t="s">
        <v>33</v>
      </c>
      <c r="G102" s="5" t="s">
        <v>31</v>
      </c>
      <c r="H102" s="5" t="s">
        <v>17</v>
      </c>
      <c r="I102" s="5" t="s">
        <v>18</v>
      </c>
      <c r="J102" s="8"/>
      <c r="K102" s="8"/>
      <c r="L102" s="8"/>
      <c r="M102" s="8"/>
      <c r="N102" s="8"/>
      <c r="O102" s="8"/>
    </row>
    <row r="103" spans="1:15" ht="15">
      <c r="A103" s="8">
        <v>7125</v>
      </c>
      <c r="B103" s="8">
        <v>6175</v>
      </c>
      <c r="C103" s="9">
        <v>45004</v>
      </c>
      <c r="D103" s="10">
        <v>0.59375</v>
      </c>
      <c r="E103" s="8" t="s">
        <v>23</v>
      </c>
      <c r="F103" s="8" t="s">
        <v>71</v>
      </c>
      <c r="G103" s="8" t="s">
        <v>25</v>
      </c>
      <c r="H103" s="8" t="s">
        <v>21</v>
      </c>
      <c r="I103" s="8" t="s">
        <v>22</v>
      </c>
      <c r="J103" s="8" t="s">
        <v>216</v>
      </c>
      <c r="K103" s="8" t="s">
        <v>219</v>
      </c>
      <c r="L103" s="8" t="s">
        <v>265</v>
      </c>
      <c r="M103" s="8" t="s">
        <v>264</v>
      </c>
      <c r="N103" s="8" t="s">
        <v>190</v>
      </c>
      <c r="O103" s="8"/>
    </row>
    <row r="104" spans="1:15" ht="15">
      <c r="A104" s="8">
        <v>7185</v>
      </c>
      <c r="B104" s="8">
        <v>5396</v>
      </c>
      <c r="C104" s="9">
        <v>45004</v>
      </c>
      <c r="D104" s="10">
        <v>0.59375</v>
      </c>
      <c r="E104" s="8" t="s">
        <v>29</v>
      </c>
      <c r="F104" s="8" t="s">
        <v>77</v>
      </c>
      <c r="G104" s="8" t="s">
        <v>31</v>
      </c>
      <c r="H104" s="8" t="s">
        <v>21</v>
      </c>
      <c r="I104" s="8" t="s">
        <v>22</v>
      </c>
      <c r="J104" s="19" t="s">
        <v>212</v>
      </c>
      <c r="K104" s="37" t="s">
        <v>262</v>
      </c>
      <c r="L104" s="8" t="s">
        <v>188</v>
      </c>
      <c r="M104" s="8" t="s">
        <v>188</v>
      </c>
      <c r="N104" s="8" t="s">
        <v>190</v>
      </c>
      <c r="O104" s="1" t="s">
        <v>212</v>
      </c>
    </row>
    <row r="105" spans="1:15" ht="15">
      <c r="A105" s="8">
        <v>6830</v>
      </c>
      <c r="B105" s="8">
        <v>3103</v>
      </c>
      <c r="C105" s="9">
        <v>45004</v>
      </c>
      <c r="D105" s="10">
        <v>0.6666666666666666</v>
      </c>
      <c r="E105" s="8" t="s">
        <v>19</v>
      </c>
      <c r="F105" s="8" t="s">
        <v>160</v>
      </c>
      <c r="G105" s="8" t="s">
        <v>16</v>
      </c>
      <c r="H105" s="8" t="s">
        <v>21</v>
      </c>
      <c r="I105" s="8" t="s">
        <v>22</v>
      </c>
      <c r="J105" s="8" t="s">
        <v>237</v>
      </c>
      <c r="K105" s="12" t="s">
        <v>275</v>
      </c>
      <c r="L105" s="8" t="s">
        <v>234</v>
      </c>
      <c r="M105" s="8" t="s">
        <v>270</v>
      </c>
      <c r="N105" s="8" t="s">
        <v>190</v>
      </c>
      <c r="O105" s="8"/>
    </row>
    <row r="106" spans="1:15" ht="15">
      <c r="A106" s="8">
        <v>6840</v>
      </c>
      <c r="B106" s="8">
        <v>5821</v>
      </c>
      <c r="C106" s="9">
        <v>45004</v>
      </c>
      <c r="D106" s="10">
        <v>0.6666666666666666</v>
      </c>
      <c r="E106" s="8" t="s">
        <v>26</v>
      </c>
      <c r="F106" s="8" t="s">
        <v>74</v>
      </c>
      <c r="G106" s="8" t="s">
        <v>28</v>
      </c>
      <c r="H106" s="8" t="s">
        <v>21</v>
      </c>
      <c r="I106" s="8" t="s">
        <v>22</v>
      </c>
      <c r="J106" s="8" t="s">
        <v>221</v>
      </c>
      <c r="K106" s="8" t="s">
        <v>271</v>
      </c>
      <c r="L106" s="8" t="s">
        <v>188</v>
      </c>
      <c r="M106" s="8" t="s">
        <v>188</v>
      </c>
      <c r="N106" s="8" t="s">
        <v>190</v>
      </c>
      <c r="O106" s="8"/>
    </row>
    <row r="107" spans="1:15" ht="15">
      <c r="A107" s="8"/>
      <c r="B107" s="8" t="s">
        <v>193</v>
      </c>
      <c r="C107" s="9" t="s">
        <v>232</v>
      </c>
      <c r="D107" s="1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>
      <c r="A108" s="8"/>
      <c r="B108" s="8"/>
      <c r="C108" s="9"/>
      <c r="D108" s="1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">
      <c r="A109" s="5">
        <v>6830</v>
      </c>
      <c r="B109" s="5">
        <v>3110</v>
      </c>
      <c r="C109" s="6">
        <v>45010</v>
      </c>
      <c r="D109" s="7">
        <v>0.5208333333333334</v>
      </c>
      <c r="E109" s="5" t="s">
        <v>163</v>
      </c>
      <c r="F109" s="5" t="s">
        <v>19</v>
      </c>
      <c r="G109" s="5" t="s">
        <v>16</v>
      </c>
      <c r="H109" s="5" t="s">
        <v>164</v>
      </c>
      <c r="I109" s="5" t="s">
        <v>165</v>
      </c>
      <c r="J109" s="8"/>
      <c r="K109" s="8"/>
      <c r="L109" s="8"/>
      <c r="M109" s="8"/>
      <c r="N109" s="8"/>
      <c r="O109" s="8"/>
    </row>
    <row r="110" spans="1:15" ht="15">
      <c r="A110" s="5">
        <v>7125</v>
      </c>
      <c r="B110" s="5">
        <v>6191</v>
      </c>
      <c r="C110" s="6">
        <v>45010</v>
      </c>
      <c r="D110" s="7">
        <v>0.59375</v>
      </c>
      <c r="E110" s="5" t="s">
        <v>134</v>
      </c>
      <c r="F110" s="5" t="s">
        <v>23</v>
      </c>
      <c r="G110" s="5" t="s">
        <v>25</v>
      </c>
      <c r="H110" s="5" t="s">
        <v>55</v>
      </c>
      <c r="I110" s="5" t="s">
        <v>56</v>
      </c>
      <c r="J110" s="8"/>
      <c r="K110" s="8"/>
      <c r="L110" s="8"/>
      <c r="M110" s="8"/>
      <c r="N110" s="8"/>
      <c r="O110" s="8"/>
    </row>
    <row r="111" spans="1:15" ht="15">
      <c r="A111" s="5">
        <v>7168</v>
      </c>
      <c r="B111" s="5">
        <v>4922</v>
      </c>
      <c r="C111" s="6">
        <v>45010</v>
      </c>
      <c r="D111" s="7">
        <v>0.6041666666666666</v>
      </c>
      <c r="E111" s="5" t="s">
        <v>138</v>
      </c>
      <c r="F111" s="5" t="s">
        <v>36</v>
      </c>
      <c r="G111" s="5" t="s">
        <v>11</v>
      </c>
      <c r="H111" s="5" t="s">
        <v>144</v>
      </c>
      <c r="I111" s="5" t="s">
        <v>145</v>
      </c>
      <c r="J111" s="8"/>
      <c r="K111" s="8"/>
      <c r="L111" s="8"/>
      <c r="M111" s="8"/>
      <c r="N111" s="8"/>
      <c r="O111" s="8"/>
    </row>
    <row r="112" spans="1:15" ht="15">
      <c r="A112" s="8">
        <v>6327</v>
      </c>
      <c r="B112" s="8">
        <v>3760</v>
      </c>
      <c r="C112" s="9">
        <v>45010</v>
      </c>
      <c r="D112" s="10">
        <v>0.6666666666666666</v>
      </c>
      <c r="E112" s="8" t="s">
        <v>52</v>
      </c>
      <c r="F112" s="8" t="s">
        <v>53</v>
      </c>
      <c r="G112" s="8" t="s">
        <v>54</v>
      </c>
      <c r="H112" s="8" t="s">
        <v>55</v>
      </c>
      <c r="I112" s="8" t="s">
        <v>56</v>
      </c>
      <c r="J112" s="8" t="s">
        <v>191</v>
      </c>
      <c r="K112" s="8" t="s">
        <v>191</v>
      </c>
      <c r="L112" s="8" t="s">
        <v>191</v>
      </c>
      <c r="M112" s="8" t="s">
        <v>191</v>
      </c>
      <c r="N112" s="8" t="s">
        <v>190</v>
      </c>
      <c r="O112" s="8"/>
    </row>
    <row r="113" spans="1:15" ht="15">
      <c r="A113" s="5">
        <v>7179</v>
      </c>
      <c r="B113" s="5">
        <v>4560</v>
      </c>
      <c r="C113" s="6">
        <v>45010</v>
      </c>
      <c r="D113" s="7">
        <v>0.6666666666666666</v>
      </c>
      <c r="E113" s="5" t="s">
        <v>139</v>
      </c>
      <c r="F113" s="5" t="s">
        <v>43</v>
      </c>
      <c r="G113" s="5" t="s">
        <v>40</v>
      </c>
      <c r="H113" s="5" t="s">
        <v>55</v>
      </c>
      <c r="I113" s="5" t="s">
        <v>56</v>
      </c>
      <c r="J113" s="8"/>
      <c r="K113" s="8"/>
      <c r="L113" s="8"/>
      <c r="M113" s="8"/>
      <c r="N113" s="8"/>
      <c r="O113" s="8"/>
    </row>
    <row r="114" spans="1:15" ht="15">
      <c r="A114" s="8">
        <v>6898</v>
      </c>
      <c r="B114" s="8">
        <v>4574</v>
      </c>
      <c r="C114" s="9">
        <v>45011</v>
      </c>
      <c r="D114" s="10">
        <v>0.4479166666666667</v>
      </c>
      <c r="E114" s="8" t="s">
        <v>39</v>
      </c>
      <c r="F114" s="8" t="s">
        <v>130</v>
      </c>
      <c r="G114" s="8" t="s">
        <v>40</v>
      </c>
      <c r="H114" s="8" t="s">
        <v>21</v>
      </c>
      <c r="I114" s="8" t="s">
        <v>22</v>
      </c>
      <c r="J114" s="37" t="s">
        <v>263</v>
      </c>
      <c r="K114" s="45" t="s">
        <v>217</v>
      </c>
      <c r="L114" s="8" t="s">
        <v>188</v>
      </c>
      <c r="M114" s="8" t="s">
        <v>188</v>
      </c>
      <c r="N114" s="8" t="s">
        <v>190</v>
      </c>
      <c r="O114" s="1" t="s">
        <v>227</v>
      </c>
    </row>
    <row r="115" spans="1:15" ht="15">
      <c r="A115" s="5">
        <v>7185</v>
      </c>
      <c r="B115" s="5">
        <v>5421</v>
      </c>
      <c r="C115" s="6">
        <v>45011</v>
      </c>
      <c r="D115" s="7">
        <v>0.4583333333333333</v>
      </c>
      <c r="E115" s="5" t="s">
        <v>136</v>
      </c>
      <c r="F115" s="5" t="s">
        <v>29</v>
      </c>
      <c r="G115" s="5" t="s">
        <v>31</v>
      </c>
      <c r="H115" s="5" t="s">
        <v>161</v>
      </c>
      <c r="I115" s="5" t="s">
        <v>162</v>
      </c>
      <c r="J115" s="8"/>
      <c r="K115" s="8"/>
      <c r="L115" s="8"/>
      <c r="M115" s="8"/>
      <c r="N115" s="8"/>
      <c r="O115" s="8"/>
    </row>
    <row r="116" spans="1:15" ht="15">
      <c r="A116" s="8">
        <v>6868</v>
      </c>
      <c r="B116" s="8">
        <v>6204</v>
      </c>
      <c r="C116" s="9">
        <v>45011</v>
      </c>
      <c r="D116" s="10">
        <v>0.5104166666666666</v>
      </c>
      <c r="E116" s="8" t="s">
        <v>58</v>
      </c>
      <c r="F116" s="8" t="s">
        <v>125</v>
      </c>
      <c r="G116" s="8" t="s">
        <v>25</v>
      </c>
      <c r="H116" s="8" t="s">
        <v>21</v>
      </c>
      <c r="I116" s="8" t="s">
        <v>22</v>
      </c>
      <c r="J116" s="8" t="s">
        <v>227</v>
      </c>
      <c r="K116" s="8" t="s">
        <v>257</v>
      </c>
      <c r="L116" s="8" t="s">
        <v>234</v>
      </c>
      <c r="M116" s="8" t="s">
        <v>261</v>
      </c>
      <c r="N116" s="8" t="s">
        <v>190</v>
      </c>
      <c r="O116" s="8"/>
    </row>
    <row r="117" spans="1:15" ht="15">
      <c r="A117" s="8">
        <v>7161</v>
      </c>
      <c r="B117" s="8">
        <v>5443</v>
      </c>
      <c r="C117" s="9">
        <v>45011</v>
      </c>
      <c r="D117" s="10">
        <v>0.5104166666666666</v>
      </c>
      <c r="E117" s="8" t="s">
        <v>46</v>
      </c>
      <c r="F117" s="8" t="s">
        <v>137</v>
      </c>
      <c r="G117" s="8" t="s">
        <v>31</v>
      </c>
      <c r="H117" s="8" t="s">
        <v>21</v>
      </c>
      <c r="I117" s="8" t="s">
        <v>22</v>
      </c>
      <c r="J117" s="8" t="s">
        <v>242</v>
      </c>
      <c r="K117" s="8" t="s">
        <v>272</v>
      </c>
      <c r="L117" s="8" t="s">
        <v>188</v>
      </c>
      <c r="M117" s="8" t="s">
        <v>188</v>
      </c>
      <c r="N117" s="8" t="s">
        <v>190</v>
      </c>
      <c r="O117" s="8"/>
    </row>
    <row r="118" spans="1:15" ht="15">
      <c r="A118" s="8">
        <v>7163</v>
      </c>
      <c r="B118" s="8">
        <v>5441</v>
      </c>
      <c r="C118" s="9">
        <v>45011</v>
      </c>
      <c r="D118" s="10">
        <v>0.5833333333333334</v>
      </c>
      <c r="E118" s="8" t="s">
        <v>33</v>
      </c>
      <c r="F118" s="8" t="s">
        <v>126</v>
      </c>
      <c r="G118" s="8" t="s">
        <v>31</v>
      </c>
      <c r="H118" s="8" t="s">
        <v>21</v>
      </c>
      <c r="I118" s="8" t="s">
        <v>22</v>
      </c>
      <c r="J118" s="8" t="s">
        <v>221</v>
      </c>
      <c r="K118" s="8" t="s">
        <v>224</v>
      </c>
      <c r="L118" s="8" t="s">
        <v>188</v>
      </c>
      <c r="M118" s="8" t="s">
        <v>188</v>
      </c>
      <c r="N118" s="8" t="s">
        <v>190</v>
      </c>
      <c r="O118" s="38"/>
    </row>
    <row r="119" spans="1:15" ht="15">
      <c r="A119" s="8">
        <v>7170</v>
      </c>
      <c r="B119" s="8">
        <v>4905</v>
      </c>
      <c r="C119" s="9">
        <v>45011</v>
      </c>
      <c r="D119" s="10">
        <v>0.5833333333333334</v>
      </c>
      <c r="E119" s="8" t="s">
        <v>10</v>
      </c>
      <c r="F119" s="8" t="s">
        <v>129</v>
      </c>
      <c r="G119" s="8" t="s">
        <v>11</v>
      </c>
      <c r="H119" s="8" t="s">
        <v>21</v>
      </c>
      <c r="I119" s="8" t="s">
        <v>22</v>
      </c>
      <c r="J119" s="8" t="s">
        <v>229</v>
      </c>
      <c r="K119" s="8" t="s">
        <v>222</v>
      </c>
      <c r="L119" s="8" t="s">
        <v>188</v>
      </c>
      <c r="M119" s="8" t="s">
        <v>188</v>
      </c>
      <c r="N119" s="8" t="s">
        <v>190</v>
      </c>
      <c r="O119" s="8"/>
    </row>
    <row r="120" spans="1:15" ht="15">
      <c r="A120" s="5">
        <v>6840</v>
      </c>
      <c r="B120" s="5">
        <v>5840</v>
      </c>
      <c r="C120" s="6">
        <v>45011</v>
      </c>
      <c r="D120" s="7">
        <v>0.6458333333333334</v>
      </c>
      <c r="E120" s="5" t="s">
        <v>135</v>
      </c>
      <c r="F120" s="5" t="s">
        <v>26</v>
      </c>
      <c r="G120" s="5" t="s">
        <v>28</v>
      </c>
      <c r="H120" s="5" t="s">
        <v>123</v>
      </c>
      <c r="I120" s="5" t="s">
        <v>124</v>
      </c>
      <c r="J120" s="8"/>
      <c r="K120" s="8"/>
      <c r="L120" s="8"/>
      <c r="M120" s="8"/>
      <c r="N120" s="8"/>
      <c r="O120" s="8"/>
    </row>
    <row r="121" spans="1:15" ht="15">
      <c r="A121" s="8">
        <v>6318</v>
      </c>
      <c r="B121" s="8">
        <v>3602</v>
      </c>
      <c r="C121" s="9">
        <v>45011</v>
      </c>
      <c r="D121" s="10">
        <v>0.6666666666666666</v>
      </c>
      <c r="E121" s="8" t="s">
        <v>15</v>
      </c>
      <c r="F121" s="8" t="s">
        <v>166</v>
      </c>
      <c r="G121" s="8" t="s">
        <v>16</v>
      </c>
      <c r="H121" s="8" t="s">
        <v>21</v>
      </c>
      <c r="I121" s="8" t="s">
        <v>22</v>
      </c>
      <c r="J121" s="8" t="s">
        <v>210</v>
      </c>
      <c r="K121" s="8" t="s">
        <v>210</v>
      </c>
      <c r="L121" s="8" t="s">
        <v>211</v>
      </c>
      <c r="M121" s="19" t="s">
        <v>281</v>
      </c>
      <c r="N121" s="8" t="s">
        <v>239</v>
      </c>
      <c r="O121" s="8"/>
    </row>
    <row r="122" spans="1:15" ht="15">
      <c r="A122" s="8"/>
      <c r="B122" s="8" t="s">
        <v>193</v>
      </c>
      <c r="C122" s="9" t="s">
        <v>200</v>
      </c>
      <c r="D122" s="10" t="s">
        <v>205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">
      <c r="A123" s="8"/>
      <c r="B123" s="8"/>
      <c r="C123" s="9"/>
      <c r="D123" s="1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">
      <c r="A124" s="5">
        <v>7170</v>
      </c>
      <c r="B124" s="5">
        <v>4966</v>
      </c>
      <c r="C124" s="6">
        <v>45017</v>
      </c>
      <c r="D124" s="7">
        <v>0.5729166666666666</v>
      </c>
      <c r="E124" s="5" t="s">
        <v>117</v>
      </c>
      <c r="F124" s="5" t="s">
        <v>10</v>
      </c>
      <c r="G124" s="5" t="s">
        <v>11</v>
      </c>
      <c r="H124" s="5" t="s">
        <v>164</v>
      </c>
      <c r="I124" s="5" t="s">
        <v>165</v>
      </c>
      <c r="J124" s="8"/>
      <c r="K124" s="8"/>
      <c r="L124" s="8"/>
      <c r="M124" s="8"/>
      <c r="N124" s="8"/>
      <c r="O124" s="8"/>
    </row>
    <row r="125" spans="1:15" ht="15">
      <c r="A125" s="5">
        <v>6318</v>
      </c>
      <c r="B125" s="5">
        <v>4043</v>
      </c>
      <c r="C125" s="6">
        <v>45017</v>
      </c>
      <c r="D125" s="7">
        <v>0.625</v>
      </c>
      <c r="E125" s="5" t="s">
        <v>167</v>
      </c>
      <c r="F125" s="5" t="s">
        <v>15</v>
      </c>
      <c r="G125" s="5" t="s">
        <v>16</v>
      </c>
      <c r="H125" s="5" t="s">
        <v>12</v>
      </c>
      <c r="I125" s="5" t="s">
        <v>13</v>
      </c>
      <c r="J125" s="8"/>
      <c r="K125" s="8"/>
      <c r="L125" s="8"/>
      <c r="M125" s="8"/>
      <c r="N125" s="8"/>
      <c r="O125" s="8"/>
    </row>
    <row r="126" spans="1:15" ht="15">
      <c r="A126" s="5">
        <v>7179</v>
      </c>
      <c r="B126" s="5">
        <v>4585</v>
      </c>
      <c r="C126" s="6">
        <v>45017</v>
      </c>
      <c r="D126" s="7">
        <v>0.6875</v>
      </c>
      <c r="E126" s="5" t="s">
        <v>118</v>
      </c>
      <c r="F126" s="5" t="s">
        <v>43</v>
      </c>
      <c r="G126" s="5" t="s">
        <v>40</v>
      </c>
      <c r="H126" s="5" t="s">
        <v>153</v>
      </c>
      <c r="I126" s="5" t="s">
        <v>154</v>
      </c>
      <c r="J126" s="8"/>
      <c r="K126" s="8"/>
      <c r="L126" s="8"/>
      <c r="M126" s="8"/>
      <c r="N126" s="8"/>
      <c r="O126" s="38"/>
    </row>
    <row r="127" spans="1:15" ht="15">
      <c r="A127" s="5">
        <v>6327</v>
      </c>
      <c r="B127" s="5">
        <v>3773</v>
      </c>
      <c r="C127" s="6">
        <v>45017</v>
      </c>
      <c r="D127" s="7">
        <v>0.7916666666666666</v>
      </c>
      <c r="E127" s="5" t="s">
        <v>68</v>
      </c>
      <c r="F127" s="5" t="s">
        <v>52</v>
      </c>
      <c r="G127" s="5" t="s">
        <v>54</v>
      </c>
      <c r="H127" s="5" t="s">
        <v>69</v>
      </c>
      <c r="I127" s="5" t="s">
        <v>70</v>
      </c>
      <c r="J127" s="8"/>
      <c r="K127" s="8"/>
      <c r="L127" s="8"/>
      <c r="M127" s="8"/>
      <c r="N127" s="8"/>
      <c r="O127" s="38"/>
    </row>
    <row r="128" spans="1:15" ht="15">
      <c r="A128" s="8">
        <v>7185</v>
      </c>
      <c r="B128" s="8">
        <v>5451</v>
      </c>
      <c r="C128" s="9">
        <v>45018</v>
      </c>
      <c r="D128" s="10">
        <v>0.5208333333333334</v>
      </c>
      <c r="E128" s="8" t="s">
        <v>29</v>
      </c>
      <c r="F128" s="8" t="s">
        <v>61</v>
      </c>
      <c r="G128" s="8" t="s">
        <v>31</v>
      </c>
      <c r="H128" s="8" t="s">
        <v>21</v>
      </c>
      <c r="I128" s="8" t="s">
        <v>22</v>
      </c>
      <c r="J128" s="8" t="s">
        <v>225</v>
      </c>
      <c r="K128" s="8" t="s">
        <v>224</v>
      </c>
      <c r="L128" s="8" t="s">
        <v>188</v>
      </c>
      <c r="M128" s="8" t="s">
        <v>188</v>
      </c>
      <c r="N128" s="8" t="s">
        <v>190</v>
      </c>
      <c r="O128" s="38"/>
    </row>
    <row r="129" spans="1:15" ht="15">
      <c r="A129" s="5">
        <v>6840</v>
      </c>
      <c r="B129" s="5">
        <v>5875</v>
      </c>
      <c r="C129" s="6">
        <v>45018</v>
      </c>
      <c r="D129" s="7">
        <v>0.53125</v>
      </c>
      <c r="E129" s="5" t="s">
        <v>116</v>
      </c>
      <c r="F129" s="5" t="s">
        <v>26</v>
      </c>
      <c r="G129" s="5" t="s">
        <v>28</v>
      </c>
      <c r="H129" s="5" t="s">
        <v>150</v>
      </c>
      <c r="I129" s="5" t="s">
        <v>151</v>
      </c>
      <c r="J129" s="8"/>
      <c r="K129" s="8"/>
      <c r="L129" s="8"/>
      <c r="M129" s="8"/>
      <c r="N129" s="8"/>
      <c r="O129" s="38"/>
    </row>
    <row r="130" spans="1:15" ht="15">
      <c r="A130" s="8">
        <v>6868</v>
      </c>
      <c r="B130" s="8">
        <v>6227</v>
      </c>
      <c r="C130" s="9">
        <v>45018</v>
      </c>
      <c r="D130" s="10">
        <v>0.59375</v>
      </c>
      <c r="E130" s="8" t="s">
        <v>58</v>
      </c>
      <c r="F130" s="8" t="s">
        <v>57</v>
      </c>
      <c r="G130" s="8" t="s">
        <v>25</v>
      </c>
      <c r="H130" s="8" t="s">
        <v>21</v>
      </c>
      <c r="I130" s="8" t="s">
        <v>22</v>
      </c>
      <c r="J130" s="8" t="s">
        <v>215</v>
      </c>
      <c r="K130" s="8" t="s">
        <v>219</v>
      </c>
      <c r="L130" s="8" t="s">
        <v>231</v>
      </c>
      <c r="M130" s="8" t="s">
        <v>251</v>
      </c>
      <c r="N130" s="8" t="s">
        <v>190</v>
      </c>
      <c r="O130" s="38"/>
    </row>
    <row r="131" spans="1:15" ht="15">
      <c r="A131" s="8">
        <v>7168</v>
      </c>
      <c r="B131" s="8">
        <v>4952</v>
      </c>
      <c r="C131" s="9">
        <v>45018</v>
      </c>
      <c r="D131" s="10">
        <v>0.59375</v>
      </c>
      <c r="E131" s="8" t="s">
        <v>36</v>
      </c>
      <c r="F131" s="8" t="s">
        <v>62</v>
      </c>
      <c r="G131" s="8" t="s">
        <v>11</v>
      </c>
      <c r="H131" s="8" t="s">
        <v>21</v>
      </c>
      <c r="I131" s="8" t="s">
        <v>22</v>
      </c>
      <c r="J131" s="8" t="s">
        <v>220</v>
      </c>
      <c r="K131" s="8" t="s">
        <v>218</v>
      </c>
      <c r="L131" s="8" t="s">
        <v>188</v>
      </c>
      <c r="M131" s="8" t="s">
        <v>188</v>
      </c>
      <c r="N131" s="8" t="s">
        <v>190</v>
      </c>
      <c r="O131" s="38"/>
    </row>
    <row r="132" spans="1:15" ht="15">
      <c r="A132" s="8">
        <v>6830</v>
      </c>
      <c r="B132" s="8">
        <v>3140</v>
      </c>
      <c r="C132" s="9">
        <v>45018</v>
      </c>
      <c r="D132" s="10">
        <v>0.6666666666666666</v>
      </c>
      <c r="E132" s="8" t="s">
        <v>19</v>
      </c>
      <c r="F132" s="8" t="s">
        <v>168</v>
      </c>
      <c r="G132" s="8" t="s">
        <v>16</v>
      </c>
      <c r="H132" s="8" t="s">
        <v>21</v>
      </c>
      <c r="I132" s="8" t="s">
        <v>22</v>
      </c>
      <c r="J132" s="8" t="s">
        <v>227</v>
      </c>
      <c r="K132" s="8" t="s">
        <v>238</v>
      </c>
      <c r="L132" s="8" t="s">
        <v>244</v>
      </c>
      <c r="M132" s="8" t="s">
        <v>236</v>
      </c>
      <c r="N132" s="8" t="s">
        <v>190</v>
      </c>
      <c r="O132" s="38"/>
    </row>
    <row r="133" spans="1:15" ht="15">
      <c r="A133" s="8">
        <v>7161</v>
      </c>
      <c r="B133" s="8">
        <v>5485</v>
      </c>
      <c r="C133" s="9">
        <v>45018</v>
      </c>
      <c r="D133" s="10">
        <v>0.6666666666666666</v>
      </c>
      <c r="E133" s="8" t="s">
        <v>46</v>
      </c>
      <c r="F133" s="8" t="s">
        <v>45</v>
      </c>
      <c r="G133" s="8" t="s">
        <v>31</v>
      </c>
      <c r="H133" s="8" t="s">
        <v>21</v>
      </c>
      <c r="I133" s="8" t="s">
        <v>22</v>
      </c>
      <c r="J133" s="8" t="s">
        <v>226</v>
      </c>
      <c r="K133" s="8" t="s">
        <v>243</v>
      </c>
      <c r="L133" s="8" t="s">
        <v>188</v>
      </c>
      <c r="M133" s="8" t="s">
        <v>188</v>
      </c>
      <c r="N133" s="8" t="s">
        <v>190</v>
      </c>
      <c r="O133" s="38"/>
    </row>
    <row r="134" spans="1:15" ht="15">
      <c r="A134" s="8"/>
      <c r="B134" s="8" t="s">
        <v>193</v>
      </c>
      <c r="C134" s="9" t="s">
        <v>207</v>
      </c>
      <c r="D134" s="10" t="s">
        <v>208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38"/>
    </row>
    <row r="135" spans="1:15" ht="15">
      <c r="A135" s="8"/>
      <c r="B135" s="8"/>
      <c r="C135" s="9"/>
      <c r="D135" s="1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38"/>
    </row>
    <row r="136" spans="1:15" ht="15">
      <c r="A136" s="5">
        <v>7125</v>
      </c>
      <c r="B136" s="5">
        <v>6213</v>
      </c>
      <c r="C136" s="6">
        <v>45024</v>
      </c>
      <c r="D136" s="7">
        <v>0.6145833333333334</v>
      </c>
      <c r="E136" s="5" t="s">
        <v>115</v>
      </c>
      <c r="F136" s="5" t="s">
        <v>23</v>
      </c>
      <c r="G136" s="5" t="s">
        <v>25</v>
      </c>
      <c r="H136" s="5" t="s">
        <v>41</v>
      </c>
      <c r="I136" s="5" t="s">
        <v>42</v>
      </c>
      <c r="J136" s="8"/>
      <c r="K136" s="8"/>
      <c r="L136" s="8"/>
      <c r="M136" s="8"/>
      <c r="N136" s="8"/>
      <c r="O136" s="8"/>
    </row>
    <row r="137" spans="4:15" ht="15">
      <c r="D137" s="7"/>
      <c r="J137" s="8"/>
      <c r="K137" s="8"/>
      <c r="L137" s="8"/>
      <c r="M137" s="8"/>
      <c r="N137" s="8"/>
      <c r="O137" s="8"/>
    </row>
    <row r="138" spans="2:15" s="44" customFormat="1" ht="15">
      <c r="B138" s="16" t="s">
        <v>296</v>
      </c>
      <c r="C138" s="54">
        <v>45031</v>
      </c>
      <c r="D138" s="18" t="s">
        <v>300</v>
      </c>
      <c r="E138" s="13" t="s">
        <v>301</v>
      </c>
      <c r="F138" s="16"/>
      <c r="G138" s="16"/>
      <c r="H138" s="13" t="s">
        <v>21</v>
      </c>
      <c r="I138" s="13" t="s">
        <v>22</v>
      </c>
      <c r="J138" s="13" t="s">
        <v>290</v>
      </c>
      <c r="K138" s="13"/>
      <c r="L138" s="38"/>
      <c r="M138" s="38"/>
      <c r="N138" s="38"/>
      <c r="O138" s="38"/>
    </row>
    <row r="139" spans="1:15" ht="15">
      <c r="A139" s="5">
        <v>7168</v>
      </c>
      <c r="B139" s="5">
        <v>5005</v>
      </c>
      <c r="C139" s="6">
        <v>45031</v>
      </c>
      <c r="D139" s="7">
        <v>0.6041666666666666</v>
      </c>
      <c r="E139" s="5" t="s">
        <v>103</v>
      </c>
      <c r="F139" s="5" t="s">
        <v>36</v>
      </c>
      <c r="G139" s="5" t="s">
        <v>11</v>
      </c>
      <c r="H139" s="5" t="s">
        <v>170</v>
      </c>
      <c r="I139" s="5" t="s">
        <v>171</v>
      </c>
      <c r="J139" s="8"/>
      <c r="K139" s="8"/>
      <c r="L139" s="8"/>
      <c r="M139" s="8"/>
      <c r="N139" s="8"/>
      <c r="O139" s="8"/>
    </row>
    <row r="140" spans="1:15" ht="15">
      <c r="A140" s="5">
        <v>7163</v>
      </c>
      <c r="B140" s="5">
        <v>5505</v>
      </c>
      <c r="C140" s="6">
        <v>45031</v>
      </c>
      <c r="D140" s="7">
        <v>0.6666666666666666</v>
      </c>
      <c r="E140" s="5" t="s">
        <v>99</v>
      </c>
      <c r="F140" s="5" t="s">
        <v>33</v>
      </c>
      <c r="G140" s="5" t="s">
        <v>31</v>
      </c>
      <c r="H140" s="5" t="s">
        <v>41</v>
      </c>
      <c r="I140" s="5" t="s">
        <v>42</v>
      </c>
      <c r="J140" s="8"/>
      <c r="K140" s="8"/>
      <c r="L140" s="8"/>
      <c r="M140" s="8"/>
      <c r="N140" s="8"/>
      <c r="O140" s="8"/>
    </row>
    <row r="141" spans="1:15" ht="15">
      <c r="A141" s="5">
        <v>6868</v>
      </c>
      <c r="B141" s="5">
        <v>6237</v>
      </c>
      <c r="C141" s="6">
        <v>45031</v>
      </c>
      <c r="D141" s="7">
        <v>0.7395833333333334</v>
      </c>
      <c r="E141" s="5" t="s">
        <v>97</v>
      </c>
      <c r="F141" s="5" t="s">
        <v>58</v>
      </c>
      <c r="G141" s="5" t="s">
        <v>25</v>
      </c>
      <c r="H141" s="5" t="s">
        <v>41</v>
      </c>
      <c r="I141" s="5" t="s">
        <v>42</v>
      </c>
      <c r="J141" s="8"/>
      <c r="K141" s="8"/>
      <c r="L141" s="8"/>
      <c r="M141" s="8"/>
      <c r="N141" s="8"/>
      <c r="O141" s="8"/>
    </row>
    <row r="142" spans="1:15" ht="15">
      <c r="A142" s="5">
        <v>7161</v>
      </c>
      <c r="B142" s="5">
        <v>5514</v>
      </c>
      <c r="C142" s="6">
        <v>45031</v>
      </c>
      <c r="D142" s="7">
        <v>0.75</v>
      </c>
      <c r="E142" s="5" t="s">
        <v>113</v>
      </c>
      <c r="F142" s="5" t="s">
        <v>46</v>
      </c>
      <c r="G142" s="5" t="s">
        <v>31</v>
      </c>
      <c r="H142" s="5" t="s">
        <v>75</v>
      </c>
      <c r="I142" s="5" t="s">
        <v>76</v>
      </c>
      <c r="J142" s="8"/>
      <c r="K142" s="8"/>
      <c r="L142" s="8"/>
      <c r="M142" s="8"/>
      <c r="N142" s="8"/>
      <c r="O142" s="38"/>
    </row>
    <row r="143" spans="1:15" ht="15">
      <c r="A143" s="5">
        <v>6830</v>
      </c>
      <c r="B143" s="5">
        <v>3157</v>
      </c>
      <c r="C143" s="6">
        <v>45031</v>
      </c>
      <c r="D143" s="7">
        <v>0.7604166666666666</v>
      </c>
      <c r="E143" s="5" t="s">
        <v>169</v>
      </c>
      <c r="F143" s="5" t="s">
        <v>19</v>
      </c>
      <c r="G143" s="5" t="s">
        <v>16</v>
      </c>
      <c r="H143" s="5" t="s">
        <v>86</v>
      </c>
      <c r="I143" s="5" t="s">
        <v>87</v>
      </c>
      <c r="J143" s="8"/>
      <c r="K143" s="8"/>
      <c r="L143" s="8"/>
      <c r="M143" s="8"/>
      <c r="N143" s="8"/>
      <c r="O143" s="38"/>
    </row>
    <row r="144" spans="1:15" ht="15">
      <c r="A144" s="8">
        <v>7179</v>
      </c>
      <c r="B144" s="8">
        <v>4618</v>
      </c>
      <c r="C144" s="9">
        <v>45032</v>
      </c>
      <c r="D144" s="10">
        <v>0.4479166666666667</v>
      </c>
      <c r="E144" s="8" t="s">
        <v>43</v>
      </c>
      <c r="F144" s="8" t="s">
        <v>94</v>
      </c>
      <c r="G144" s="8" t="s">
        <v>40</v>
      </c>
      <c r="H144" s="8" t="s">
        <v>21</v>
      </c>
      <c r="I144" s="8" t="s">
        <v>22</v>
      </c>
      <c r="J144" s="8" t="s">
        <v>273</v>
      </c>
      <c r="K144" s="12" t="s">
        <v>302</v>
      </c>
      <c r="L144" s="8" t="s">
        <v>188</v>
      </c>
      <c r="M144" s="8" t="s">
        <v>188</v>
      </c>
      <c r="N144" s="8" t="s">
        <v>190</v>
      </c>
      <c r="O144" s="38"/>
    </row>
    <row r="145" spans="1:15" ht="15">
      <c r="A145" s="5">
        <v>6898</v>
      </c>
      <c r="B145" s="5">
        <v>4609</v>
      </c>
      <c r="C145" s="6">
        <v>45032</v>
      </c>
      <c r="D145" s="7">
        <v>0.5</v>
      </c>
      <c r="E145" s="5" t="s">
        <v>104</v>
      </c>
      <c r="F145" s="5" t="s">
        <v>39</v>
      </c>
      <c r="G145" s="5" t="s">
        <v>40</v>
      </c>
      <c r="H145" s="5" t="s">
        <v>72</v>
      </c>
      <c r="I145" s="5" t="s">
        <v>73</v>
      </c>
      <c r="J145" s="8"/>
      <c r="K145" s="8"/>
      <c r="L145" s="8"/>
      <c r="M145" s="8"/>
      <c r="N145" s="8"/>
      <c r="O145" s="38"/>
    </row>
    <row r="146" spans="1:15" ht="15">
      <c r="A146" s="8">
        <v>6327</v>
      </c>
      <c r="B146" s="8">
        <v>3844</v>
      </c>
      <c r="C146" s="9">
        <v>45032</v>
      </c>
      <c r="D146" s="10">
        <v>0.5104166666666666</v>
      </c>
      <c r="E146" s="8" t="s">
        <v>52</v>
      </c>
      <c r="F146" s="8" t="s">
        <v>155</v>
      </c>
      <c r="G146" s="8" t="s">
        <v>54</v>
      </c>
      <c r="H146" s="8" t="s">
        <v>21</v>
      </c>
      <c r="I146" s="8" t="s">
        <v>22</v>
      </c>
      <c r="J146" s="8" t="s">
        <v>241</v>
      </c>
      <c r="K146" s="8" t="s">
        <v>257</v>
      </c>
      <c r="L146" s="8" t="s">
        <v>261</v>
      </c>
      <c r="M146" s="8" t="s">
        <v>251</v>
      </c>
      <c r="N146" s="8" t="s">
        <v>190</v>
      </c>
      <c r="O146" s="38"/>
    </row>
    <row r="147" spans="1:15" ht="15">
      <c r="A147" s="8">
        <v>7125</v>
      </c>
      <c r="B147" s="8">
        <v>6252</v>
      </c>
      <c r="C147" s="9">
        <v>45032</v>
      </c>
      <c r="D147" s="10">
        <v>0.5104166666666666</v>
      </c>
      <c r="E147" s="8" t="s">
        <v>23</v>
      </c>
      <c r="F147" s="8" t="s">
        <v>109</v>
      </c>
      <c r="G147" s="8" t="s">
        <v>25</v>
      </c>
      <c r="H147" s="8" t="s">
        <v>21</v>
      </c>
      <c r="I147" s="8" t="s">
        <v>22</v>
      </c>
      <c r="J147" s="8" t="s">
        <v>242</v>
      </c>
      <c r="K147" s="8" t="s">
        <v>229</v>
      </c>
      <c r="L147" s="8" t="s">
        <v>266</v>
      </c>
      <c r="M147" s="8" t="s">
        <v>248</v>
      </c>
      <c r="N147" s="8" t="s">
        <v>190</v>
      </c>
      <c r="O147" s="38"/>
    </row>
    <row r="148" spans="1:15" ht="15">
      <c r="A148" s="8">
        <v>6840</v>
      </c>
      <c r="B148" s="8">
        <v>5936</v>
      </c>
      <c r="C148" s="9">
        <v>45032</v>
      </c>
      <c r="D148" s="10">
        <v>0.5833333333333334</v>
      </c>
      <c r="E148" s="8" t="s">
        <v>26</v>
      </c>
      <c r="F148" s="8" t="s">
        <v>98</v>
      </c>
      <c r="G148" s="8" t="s">
        <v>28</v>
      </c>
      <c r="H148" s="8" t="s">
        <v>21</v>
      </c>
      <c r="I148" s="8" t="s">
        <v>22</v>
      </c>
      <c r="J148" s="8" t="s">
        <v>237</v>
      </c>
      <c r="K148" s="8" t="s">
        <v>230</v>
      </c>
      <c r="L148" s="8" t="s">
        <v>188</v>
      </c>
      <c r="M148" s="8" t="s">
        <v>188</v>
      </c>
      <c r="N148" s="8" t="s">
        <v>190</v>
      </c>
      <c r="O148" s="38"/>
    </row>
    <row r="149" spans="1:15" ht="15">
      <c r="A149" s="8">
        <v>7170</v>
      </c>
      <c r="B149" s="8">
        <v>4983</v>
      </c>
      <c r="C149" s="9">
        <v>45032</v>
      </c>
      <c r="D149" s="10">
        <v>0.5833333333333334</v>
      </c>
      <c r="E149" s="8" t="s">
        <v>10</v>
      </c>
      <c r="F149" s="8" t="s">
        <v>105</v>
      </c>
      <c r="G149" s="8" t="s">
        <v>11</v>
      </c>
      <c r="H149" s="8" t="s">
        <v>21</v>
      </c>
      <c r="I149" s="8" t="s">
        <v>22</v>
      </c>
      <c r="J149" s="8" t="s">
        <v>223</v>
      </c>
      <c r="K149" s="8" t="s">
        <v>240</v>
      </c>
      <c r="L149" s="8" t="s">
        <v>188</v>
      </c>
      <c r="M149" s="8" t="s">
        <v>188</v>
      </c>
      <c r="N149" s="8" t="s">
        <v>190</v>
      </c>
      <c r="O149" s="38"/>
    </row>
    <row r="150" spans="1:15" ht="15">
      <c r="A150" s="8">
        <v>6318</v>
      </c>
      <c r="B150" s="8">
        <v>4002</v>
      </c>
      <c r="C150" s="9">
        <v>45032</v>
      </c>
      <c r="D150" s="10">
        <v>0.6666666666666666</v>
      </c>
      <c r="E150" s="8" t="s">
        <v>15</v>
      </c>
      <c r="F150" s="8" t="s">
        <v>172</v>
      </c>
      <c r="G150" s="8" t="s">
        <v>16</v>
      </c>
      <c r="H150" s="8" t="s">
        <v>21</v>
      </c>
      <c r="I150" s="8" t="s">
        <v>22</v>
      </c>
      <c r="J150" s="8" t="s">
        <v>210</v>
      </c>
      <c r="K150" s="8" t="s">
        <v>210</v>
      </c>
      <c r="L150" s="8" t="s">
        <v>236</v>
      </c>
      <c r="M150" s="8" t="s">
        <v>211</v>
      </c>
      <c r="N150" s="8" t="s">
        <v>212</v>
      </c>
      <c r="O150" s="8"/>
    </row>
    <row r="151" spans="1:15" ht="15">
      <c r="A151" s="5">
        <v>7185</v>
      </c>
      <c r="B151" s="5">
        <v>5496</v>
      </c>
      <c r="C151" s="6">
        <v>45032</v>
      </c>
      <c r="D151" s="7">
        <v>0.6666666666666666</v>
      </c>
      <c r="E151" s="5" t="s">
        <v>112</v>
      </c>
      <c r="F151" s="5" t="s">
        <v>29</v>
      </c>
      <c r="G151" s="5" t="s">
        <v>31</v>
      </c>
      <c r="H151" s="5" t="s">
        <v>55</v>
      </c>
      <c r="I151" s="5" t="s">
        <v>56</v>
      </c>
      <c r="J151" s="8"/>
      <c r="K151" s="8"/>
      <c r="L151" s="8"/>
      <c r="M151" s="8"/>
      <c r="N151" s="8"/>
      <c r="O151" s="8"/>
    </row>
    <row r="152" spans="2:15" ht="15">
      <c r="B152" s="8" t="s">
        <v>193</v>
      </c>
      <c r="C152" s="9" t="s">
        <v>209</v>
      </c>
      <c r="D152" s="10" t="s">
        <v>203</v>
      </c>
      <c r="J152" s="8"/>
      <c r="K152" s="8"/>
      <c r="L152" s="8"/>
      <c r="M152" s="8"/>
      <c r="N152" s="8"/>
      <c r="O152" s="8"/>
    </row>
    <row r="153" spans="10:15" ht="15">
      <c r="J153" s="8"/>
      <c r="K153" s="8"/>
      <c r="L153" s="8"/>
      <c r="M153" s="8"/>
      <c r="N153" s="8"/>
      <c r="O153" s="8"/>
    </row>
    <row r="154" spans="10:15" ht="15">
      <c r="J154" s="8" t="s">
        <v>189</v>
      </c>
      <c r="K154" s="8"/>
      <c r="L154" s="8"/>
      <c r="M154" s="8"/>
      <c r="N154" s="8"/>
      <c r="O154" s="8"/>
    </row>
    <row r="155" spans="2:15" ht="15.75" customHeight="1">
      <c r="B155" s="44"/>
      <c r="C155" s="51">
        <v>45052</v>
      </c>
      <c r="D155" s="52" t="s">
        <v>178</v>
      </c>
      <c r="E155" s="38" t="s">
        <v>179</v>
      </c>
      <c r="F155" s="38"/>
      <c r="G155" s="38"/>
      <c r="H155" s="38" t="s">
        <v>21</v>
      </c>
      <c r="I155" s="38" t="s">
        <v>22</v>
      </c>
      <c r="J155" s="38" t="s">
        <v>189</v>
      </c>
      <c r="K155" s="38"/>
      <c r="L155" s="38"/>
      <c r="M155" s="8"/>
      <c r="N155" s="8"/>
      <c r="O155" s="8"/>
    </row>
    <row r="156" spans="2:15" ht="15">
      <c r="B156" s="44"/>
      <c r="C156" s="51">
        <v>45052</v>
      </c>
      <c r="D156" s="52" t="s">
        <v>180</v>
      </c>
      <c r="E156" s="38" t="s">
        <v>181</v>
      </c>
      <c r="F156" s="44"/>
      <c r="G156" s="44"/>
      <c r="H156" s="38" t="s">
        <v>21</v>
      </c>
      <c r="I156" s="38" t="s">
        <v>22</v>
      </c>
      <c r="J156" s="38" t="s">
        <v>189</v>
      </c>
      <c r="K156" s="38"/>
      <c r="L156" s="38"/>
      <c r="M156" s="8"/>
      <c r="N156" s="8"/>
      <c r="O156" s="8"/>
    </row>
    <row r="157" spans="2:15" ht="15">
      <c r="B157" s="44"/>
      <c r="C157" s="51">
        <v>45053</v>
      </c>
      <c r="D157" s="52" t="s">
        <v>180</v>
      </c>
      <c r="E157" s="38" t="s">
        <v>182</v>
      </c>
      <c r="F157" s="44"/>
      <c r="G157" s="44"/>
      <c r="H157" s="38" t="s">
        <v>21</v>
      </c>
      <c r="I157" s="38" t="s">
        <v>22</v>
      </c>
      <c r="J157" s="38" t="s">
        <v>189</v>
      </c>
      <c r="K157" s="38"/>
      <c r="L157" s="38"/>
      <c r="M157" s="8"/>
      <c r="N157" s="8"/>
      <c r="O157" s="8"/>
    </row>
    <row r="158" spans="2:15" ht="15">
      <c r="B158" s="44"/>
      <c r="C158" s="51"/>
      <c r="D158" s="52"/>
      <c r="E158" s="44"/>
      <c r="F158" s="44"/>
      <c r="G158" s="44"/>
      <c r="H158" s="44"/>
      <c r="I158" s="44"/>
      <c r="J158" s="38"/>
      <c r="K158" s="38"/>
      <c r="L158" s="38"/>
      <c r="M158" s="8"/>
      <c r="N158" s="8"/>
      <c r="O158" s="8"/>
    </row>
    <row r="159" spans="2:15" ht="15">
      <c r="B159" s="44"/>
      <c r="C159" s="51">
        <v>45080</v>
      </c>
      <c r="D159" s="52" t="s">
        <v>183</v>
      </c>
      <c r="E159" s="38" t="s">
        <v>295</v>
      </c>
      <c r="F159" s="44"/>
      <c r="G159" s="44"/>
      <c r="H159" s="38" t="s">
        <v>21</v>
      </c>
      <c r="I159" s="38" t="s">
        <v>22</v>
      </c>
      <c r="J159" s="38" t="s">
        <v>189</v>
      </c>
      <c r="K159" s="38"/>
      <c r="L159" s="38"/>
      <c r="M159" s="8"/>
      <c r="N159" s="8"/>
      <c r="O159" s="8"/>
    </row>
    <row r="160" spans="2:15" ht="15">
      <c r="B160" s="44"/>
      <c r="C160" s="51"/>
      <c r="D160" s="51" t="s">
        <v>293</v>
      </c>
      <c r="E160" s="38" t="s">
        <v>294</v>
      </c>
      <c r="F160" s="44"/>
      <c r="G160" s="44"/>
      <c r="H160" s="38" t="s">
        <v>21</v>
      </c>
      <c r="I160" s="38" t="s">
        <v>22</v>
      </c>
      <c r="J160" s="38"/>
      <c r="K160" s="38"/>
      <c r="L160" s="38"/>
      <c r="M160" s="8"/>
      <c r="N160" s="8"/>
      <c r="O160" s="8"/>
    </row>
    <row r="161" spans="2:15" ht="15">
      <c r="B161" s="44"/>
      <c r="C161" s="51"/>
      <c r="D161" s="51"/>
      <c r="E161" s="38"/>
      <c r="F161" s="44"/>
      <c r="G161" s="44"/>
      <c r="H161" s="38"/>
      <c r="I161" s="38"/>
      <c r="J161" s="38"/>
      <c r="K161" s="38"/>
      <c r="L161" s="38"/>
      <c r="M161" s="8"/>
      <c r="N161" s="8"/>
      <c r="O161" s="8"/>
    </row>
    <row r="162" spans="2:15" ht="15">
      <c r="B162" s="16" t="s">
        <v>296</v>
      </c>
      <c r="C162" s="17">
        <v>45094</v>
      </c>
      <c r="D162" s="18" t="s">
        <v>287</v>
      </c>
      <c r="E162" s="13" t="s">
        <v>299</v>
      </c>
      <c r="F162" s="16"/>
      <c r="G162" s="16"/>
      <c r="H162" s="13" t="s">
        <v>21</v>
      </c>
      <c r="I162" s="13" t="s">
        <v>22</v>
      </c>
      <c r="J162" s="13" t="s">
        <v>290</v>
      </c>
      <c r="K162" s="13"/>
      <c r="L162" s="38"/>
      <c r="M162" s="8"/>
      <c r="N162" s="8"/>
      <c r="O162" s="8"/>
    </row>
    <row r="163" spans="2:15" ht="15">
      <c r="B163" s="44"/>
      <c r="C163" s="51"/>
      <c r="D163" s="52"/>
      <c r="E163" s="44"/>
      <c r="F163" s="44"/>
      <c r="G163" s="44"/>
      <c r="H163" s="44"/>
      <c r="I163" s="44"/>
      <c r="J163" s="38"/>
      <c r="K163" s="38"/>
      <c r="L163" s="38"/>
      <c r="M163" s="8"/>
      <c r="N163" s="8"/>
      <c r="O163" s="8"/>
    </row>
    <row r="164" spans="2:15" ht="15">
      <c r="B164" s="44"/>
      <c r="C164" s="51">
        <v>45101</v>
      </c>
      <c r="D164" s="52" t="s">
        <v>184</v>
      </c>
      <c r="E164" s="38" t="s">
        <v>286</v>
      </c>
      <c r="F164" s="44" t="s">
        <v>185</v>
      </c>
      <c r="G164" s="44"/>
      <c r="H164" s="38" t="s">
        <v>21</v>
      </c>
      <c r="I164" s="38" t="s">
        <v>22</v>
      </c>
      <c r="J164" s="38" t="s">
        <v>189</v>
      </c>
      <c r="K164" s="38"/>
      <c r="L164" s="38"/>
      <c r="M164" s="8"/>
      <c r="N164" s="8"/>
      <c r="O164" s="8"/>
    </row>
    <row r="165" spans="2:15" ht="15">
      <c r="B165" s="44"/>
      <c r="C165" s="51">
        <v>45102</v>
      </c>
      <c r="D165" s="52" t="s">
        <v>186</v>
      </c>
      <c r="E165" s="38" t="s">
        <v>286</v>
      </c>
      <c r="F165" s="44" t="s">
        <v>185</v>
      </c>
      <c r="G165" s="44"/>
      <c r="H165" s="38" t="s">
        <v>21</v>
      </c>
      <c r="I165" s="38" t="s">
        <v>22</v>
      </c>
      <c r="J165" s="38" t="s">
        <v>189</v>
      </c>
      <c r="K165" s="38"/>
      <c r="L165" s="38"/>
      <c r="M165" s="8"/>
      <c r="N165" s="8"/>
      <c r="O165" s="8"/>
    </row>
    <row r="166" spans="2:15" ht="15">
      <c r="B166" s="44"/>
      <c r="C166" s="53"/>
      <c r="D166" s="44"/>
      <c r="E166" s="44"/>
      <c r="F166" s="44"/>
      <c r="G166" s="44"/>
      <c r="H166" s="44"/>
      <c r="I166" s="44"/>
      <c r="J166" s="38"/>
      <c r="K166" s="38"/>
      <c r="L166" s="38"/>
      <c r="M166" s="8"/>
      <c r="N166" s="8"/>
      <c r="O166" s="8"/>
    </row>
    <row r="167" spans="2:12" ht="15">
      <c r="B167" s="44"/>
      <c r="C167" s="51">
        <v>45108</v>
      </c>
      <c r="D167" s="52" t="s">
        <v>297</v>
      </c>
      <c r="E167" s="38" t="s">
        <v>298</v>
      </c>
      <c r="F167" s="44" t="s">
        <v>189</v>
      </c>
      <c r="G167" s="44"/>
      <c r="H167" s="38" t="s">
        <v>21</v>
      </c>
      <c r="I167" s="38" t="s">
        <v>22</v>
      </c>
      <c r="J167" s="38" t="s">
        <v>189</v>
      </c>
      <c r="K167" s="44"/>
      <c r="L167" s="44"/>
    </row>
    <row r="168" spans="2:12" ht="15">
      <c r="B168" s="44"/>
      <c r="C168" s="53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2:15" s="44" customFormat="1" ht="15">
      <c r="B169" s="16" t="s">
        <v>296</v>
      </c>
      <c r="C169" s="54">
        <v>45122</v>
      </c>
      <c r="D169" s="18" t="s">
        <v>300</v>
      </c>
      <c r="E169" s="13" t="s">
        <v>301</v>
      </c>
      <c r="F169" s="16"/>
      <c r="G169" s="16"/>
      <c r="H169" s="13" t="s">
        <v>21</v>
      </c>
      <c r="I169" s="13" t="s">
        <v>22</v>
      </c>
      <c r="J169" s="13" t="s">
        <v>290</v>
      </c>
      <c r="K169" s="13"/>
      <c r="L169" s="38"/>
      <c r="M169" s="38"/>
      <c r="N169" s="38"/>
      <c r="O169" s="38"/>
    </row>
  </sheetData>
  <sheetProtection/>
  <autoFilter ref="A1:O16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27">
      <selection activeCell="C39" sqref="C39"/>
    </sheetView>
  </sheetViews>
  <sheetFormatPr defaultColWidth="9.140625" defaultRowHeight="15"/>
  <cols>
    <col min="2" max="2" width="22.421875" style="0" bestFit="1" customWidth="1"/>
    <col min="3" max="3" width="12.421875" style="0" bestFit="1" customWidth="1"/>
    <col min="4" max="4" width="15.28125" style="0" bestFit="1" customWidth="1"/>
  </cols>
  <sheetData>
    <row r="1" spans="1:4" ht="15.75" thickBot="1">
      <c r="A1" s="34" t="s">
        <v>252</v>
      </c>
      <c r="B1" s="35" t="s">
        <v>253</v>
      </c>
      <c r="C1" s="35" t="s">
        <v>254</v>
      </c>
      <c r="D1" s="36" t="s">
        <v>278</v>
      </c>
    </row>
    <row r="2" spans="1:4" ht="15">
      <c r="A2" s="48" t="s">
        <v>255</v>
      </c>
      <c r="B2" s="28" t="s">
        <v>236</v>
      </c>
      <c r="C2" s="32">
        <f>COUNTIF(Takenindeling!A1:O173,B2)</f>
        <v>2</v>
      </c>
      <c r="D2" s="24"/>
    </row>
    <row r="3" spans="1:4" ht="15">
      <c r="A3" s="49"/>
      <c r="B3" s="27" t="s">
        <v>239</v>
      </c>
      <c r="C3" s="30">
        <f>COUNTIF(Takenindeling!A1:O173,B3)</f>
        <v>3</v>
      </c>
      <c r="D3" s="20"/>
    </row>
    <row r="4" spans="1:4" ht="15">
      <c r="A4" s="49"/>
      <c r="B4" s="27" t="s">
        <v>238</v>
      </c>
      <c r="C4" s="30">
        <f>COUNTIF(Takenindeling!A1:O173,B4)</f>
        <v>3</v>
      </c>
      <c r="D4" s="20"/>
    </row>
    <row r="5" spans="1:4" ht="15">
      <c r="A5" s="49"/>
      <c r="B5" s="21" t="s">
        <v>237</v>
      </c>
      <c r="C5" s="30">
        <f>COUNTIF(Takenindeling!A1:O173,B5)</f>
        <v>3</v>
      </c>
      <c r="D5" s="20"/>
    </row>
    <row r="6" spans="1:4" ht="15.75" thickBot="1">
      <c r="A6" s="50"/>
      <c r="B6" s="22" t="s">
        <v>240</v>
      </c>
      <c r="C6" s="33">
        <f>COUNTIF(Takenindeling!A1:O173,B6)</f>
        <v>3</v>
      </c>
      <c r="D6" s="23"/>
    </row>
    <row r="7" spans="1:4" ht="15">
      <c r="A7" s="48" t="s">
        <v>256</v>
      </c>
      <c r="B7" s="28" t="s">
        <v>230</v>
      </c>
      <c r="C7" s="32">
        <f>COUNTIF(Takenindeling!A1:O173,B7)</f>
        <v>3</v>
      </c>
      <c r="D7" s="24"/>
    </row>
    <row r="8" spans="1:4" ht="15">
      <c r="A8" s="49"/>
      <c r="B8" s="25" t="s">
        <v>232</v>
      </c>
      <c r="C8" s="30">
        <f>COUNTIF(Takenindeling!A1:O173,B8)+1</f>
        <v>6</v>
      </c>
      <c r="D8" s="20"/>
    </row>
    <row r="9" spans="1:4" ht="15">
      <c r="A9" s="49"/>
      <c r="B9" s="21" t="s">
        <v>241</v>
      </c>
      <c r="C9" s="30">
        <f>COUNTIF(Takenindeling!A1:O173,B9)</f>
        <v>4</v>
      </c>
      <c r="D9" s="20"/>
    </row>
    <row r="10" spans="1:4" ht="15">
      <c r="A10" s="49"/>
      <c r="B10" s="21" t="s">
        <v>228</v>
      </c>
      <c r="C10" s="30">
        <f>COUNTIF(Takenindeling!A1:O173,B10)-2</f>
        <v>4</v>
      </c>
      <c r="D10" s="20"/>
    </row>
    <row r="11" spans="1:4" ht="15">
      <c r="A11" s="49"/>
      <c r="B11" s="21" t="s">
        <v>229</v>
      </c>
      <c r="C11" s="30">
        <f>COUNTIF(Takenindeling!A1:O173,B11)</f>
        <v>4</v>
      </c>
      <c r="D11" s="20"/>
    </row>
    <row r="12" spans="1:4" ht="15">
      <c r="A12" s="49"/>
      <c r="B12" s="27" t="s">
        <v>242</v>
      </c>
      <c r="C12" s="30">
        <f>COUNTIF(Takenindeling!A1:O173,B12)</f>
        <v>4</v>
      </c>
      <c r="D12" s="20"/>
    </row>
    <row r="13" spans="1:4" ht="15">
      <c r="A13" s="49"/>
      <c r="B13" s="27" t="s">
        <v>223</v>
      </c>
      <c r="C13" s="30">
        <f>COUNTIF(Takenindeling!A1:O173,B13)</f>
        <v>3</v>
      </c>
      <c r="D13" s="20" t="s">
        <v>279</v>
      </c>
    </row>
    <row r="14" spans="1:4" ht="15.75" thickBot="1">
      <c r="A14" s="50"/>
      <c r="B14" s="29" t="s">
        <v>257</v>
      </c>
      <c r="C14" s="33">
        <f>COUNTIF(Takenindeling!A1:O173,B14)</f>
        <v>5</v>
      </c>
      <c r="D14" s="23"/>
    </row>
    <row r="15" spans="1:4" ht="15">
      <c r="A15" s="48" t="s">
        <v>258</v>
      </c>
      <c r="B15" s="28" t="s">
        <v>212</v>
      </c>
      <c r="C15" s="32">
        <f>COUNTIF(Takenindeling!A1:O173,B15)</f>
        <v>6</v>
      </c>
      <c r="D15" s="24"/>
    </row>
    <row r="16" spans="1:4" ht="15">
      <c r="A16" s="49"/>
      <c r="B16" s="30" t="s">
        <v>215</v>
      </c>
      <c r="C16" s="30">
        <f>COUNTIF(Takenindeling!A1:O173,B16)</f>
        <v>3</v>
      </c>
      <c r="D16" s="20"/>
    </row>
    <row r="17" spans="1:4" ht="15">
      <c r="A17" s="49"/>
      <c r="B17" s="25" t="s">
        <v>216</v>
      </c>
      <c r="C17" s="30">
        <f>COUNTIF(Takenindeling!A1:O173,B17)</f>
        <v>2</v>
      </c>
      <c r="D17" s="20"/>
    </row>
    <row r="18" spans="1:4" ht="15">
      <c r="A18" s="49"/>
      <c r="B18" s="21" t="s">
        <v>218</v>
      </c>
      <c r="C18" s="30">
        <f>COUNTIF(Takenindeling!A1:O173,B18)</f>
        <v>3</v>
      </c>
      <c r="D18" s="20"/>
    </row>
    <row r="19" spans="1:4" ht="15">
      <c r="A19" s="49"/>
      <c r="B19" s="27" t="s">
        <v>233</v>
      </c>
      <c r="C19" s="30">
        <f>COUNTIF(Takenindeling!A1:O173,B19)</f>
        <v>3</v>
      </c>
      <c r="D19" s="20" t="s">
        <v>279</v>
      </c>
    </row>
    <row r="20" spans="1:4" ht="15">
      <c r="A20" s="49"/>
      <c r="B20" s="27" t="s">
        <v>251</v>
      </c>
      <c r="C20" s="30">
        <f>COUNTIF(Takenindeling!A1:O173,B20)</f>
        <v>3</v>
      </c>
      <c r="D20" s="20"/>
    </row>
    <row r="21" spans="1:4" ht="15">
      <c r="A21" s="49"/>
      <c r="B21" s="27" t="s">
        <v>282</v>
      </c>
      <c r="C21" s="30">
        <f>COUNTIF(Takenindeling!A2:O174,B21)</f>
        <v>1</v>
      </c>
      <c r="D21" s="20"/>
    </row>
    <row r="22" spans="1:4" ht="15">
      <c r="A22" s="49"/>
      <c r="B22" s="27" t="s">
        <v>231</v>
      </c>
      <c r="C22" s="30">
        <f>COUNTIF(Takenindeling!A1:O173,B22)</f>
        <v>3</v>
      </c>
      <c r="D22" s="20"/>
    </row>
    <row r="23" spans="1:4" ht="15">
      <c r="A23" s="49"/>
      <c r="B23" s="27" t="s">
        <v>281</v>
      </c>
      <c r="C23" s="30">
        <f>COUNTIF(Takenindeling!A2:O174,B23)</f>
        <v>2</v>
      </c>
      <c r="D23" s="20" t="s">
        <v>284</v>
      </c>
    </row>
    <row r="24" spans="1:4" ht="15">
      <c r="A24" s="49"/>
      <c r="B24" s="27" t="s">
        <v>220</v>
      </c>
      <c r="C24" s="30">
        <f>COUNTIF(Takenindeling!A1:O173,B24)</f>
        <v>3</v>
      </c>
      <c r="D24" s="20"/>
    </row>
    <row r="25" spans="1:4" ht="15.75" thickBot="1">
      <c r="A25" s="50"/>
      <c r="B25" s="31" t="s">
        <v>219</v>
      </c>
      <c r="C25" s="33">
        <f>COUNTIF(Takenindeling!A1:O173,B25)</f>
        <v>3</v>
      </c>
      <c r="D25" s="23"/>
    </row>
    <row r="26" spans="1:4" ht="15">
      <c r="A26" s="48" t="s">
        <v>259</v>
      </c>
      <c r="B26" s="32" t="s">
        <v>260</v>
      </c>
      <c r="C26" s="32">
        <f>COUNTIF(Takenindeling!A1:O173,B26)</f>
        <v>2</v>
      </c>
      <c r="D26" s="24" t="s">
        <v>279</v>
      </c>
    </row>
    <row r="27" spans="1:4" ht="15">
      <c r="A27" s="49"/>
      <c r="B27" s="27" t="s">
        <v>261</v>
      </c>
      <c r="C27" s="30">
        <f>COUNTIF(Takenindeling!A1:O173,B27)</f>
        <v>2</v>
      </c>
      <c r="D27" s="20"/>
    </row>
    <row r="28" spans="1:4" ht="15">
      <c r="A28" s="49"/>
      <c r="B28" s="27" t="s">
        <v>262</v>
      </c>
      <c r="C28" s="30">
        <f>COUNTIF(Takenindeling!A1:O173,B28)+1</f>
        <v>2</v>
      </c>
      <c r="D28" s="20" t="s">
        <v>279</v>
      </c>
    </row>
    <row r="29" spans="1:4" ht="15">
      <c r="A29" s="49"/>
      <c r="B29" s="30" t="s">
        <v>263</v>
      </c>
      <c r="C29" s="30">
        <f>COUNTIF(Takenindeling!A1:O173,B29)+1</f>
        <v>3</v>
      </c>
      <c r="D29" s="20" t="s">
        <v>279</v>
      </c>
    </row>
    <row r="30" spans="1:4" ht="15">
      <c r="A30" s="49"/>
      <c r="B30" s="27" t="s">
        <v>217</v>
      </c>
      <c r="C30" s="30">
        <f>COUNTIF(Takenindeling!A1:O173,B30)</f>
        <v>2</v>
      </c>
      <c r="D30" s="20" t="s">
        <v>279</v>
      </c>
    </row>
    <row r="31" spans="1:4" ht="15">
      <c r="A31" s="49"/>
      <c r="B31" s="27" t="s">
        <v>264</v>
      </c>
      <c r="C31" s="30">
        <f>COUNTIF(Takenindeling!A1:O173,B31)</f>
        <v>3</v>
      </c>
      <c r="D31" s="20"/>
    </row>
    <row r="32" spans="1:4" ht="15">
      <c r="A32" s="49"/>
      <c r="B32" s="27" t="s">
        <v>265</v>
      </c>
      <c r="C32" s="30">
        <f>COUNTIF(Takenindeling!A1:O173,B32)</f>
        <v>3</v>
      </c>
      <c r="D32" s="20"/>
    </row>
    <row r="33" spans="1:4" ht="15">
      <c r="A33" s="49"/>
      <c r="B33" s="27" t="s">
        <v>266</v>
      </c>
      <c r="C33" s="30">
        <f>COUNTIF(Takenindeling!A1:O173,B33)+1</f>
        <v>4</v>
      </c>
      <c r="D33" s="20" t="s">
        <v>279</v>
      </c>
    </row>
    <row r="34" spans="1:4" ht="15">
      <c r="A34" s="49"/>
      <c r="B34" s="27" t="s">
        <v>249</v>
      </c>
      <c r="C34" s="30">
        <f>COUNTIF(Takenindeling!A1:O173,B34)+1</f>
        <v>4</v>
      </c>
      <c r="D34" s="20" t="s">
        <v>279</v>
      </c>
    </row>
    <row r="35" spans="1:4" ht="15.75" thickBot="1">
      <c r="A35" s="50"/>
      <c r="B35" s="31" t="s">
        <v>248</v>
      </c>
      <c r="C35" s="33">
        <f>COUNTIF(Takenindeling!A1:O173,B35)</f>
        <v>3</v>
      </c>
      <c r="D35" s="23" t="s">
        <v>279</v>
      </c>
    </row>
    <row r="36" spans="1:4" ht="15">
      <c r="A36" s="48" t="s">
        <v>267</v>
      </c>
      <c r="B36" s="28" t="s">
        <v>245</v>
      </c>
      <c r="C36" s="32">
        <f>COUNTIF(Takenindeling!A1:O173,B36)</f>
        <v>0</v>
      </c>
      <c r="D36" s="24" t="s">
        <v>283</v>
      </c>
    </row>
    <row r="37" spans="1:4" ht="15">
      <c r="A37" s="49"/>
      <c r="B37" s="27" t="s">
        <v>226</v>
      </c>
      <c r="C37" s="30">
        <f>COUNTIF(Takenindeling!A1:O173,B37)</f>
        <v>3</v>
      </c>
      <c r="D37" s="20" t="s">
        <v>279</v>
      </c>
    </row>
    <row r="38" spans="1:4" ht="15">
      <c r="A38" s="49"/>
      <c r="B38" s="26" t="s">
        <v>224</v>
      </c>
      <c r="C38" s="30">
        <f>COUNTIF(Takenindeling!A1:O173,B38)</f>
        <v>4</v>
      </c>
      <c r="D38" s="20" t="s">
        <v>279</v>
      </c>
    </row>
    <row r="39" spans="1:4" ht="15">
      <c r="A39" s="49"/>
      <c r="B39" s="27" t="s">
        <v>244</v>
      </c>
      <c r="C39" s="30">
        <f>COUNTIF(Takenindeling!A1:O173,B39)</f>
        <v>1</v>
      </c>
      <c r="D39" s="20"/>
    </row>
    <row r="40" spans="1:4" ht="15">
      <c r="A40" s="49"/>
      <c r="B40" s="30" t="s">
        <v>225</v>
      </c>
      <c r="C40" s="30">
        <f>COUNTIF(Takenindeling!A1:O173,B40)</f>
        <v>4</v>
      </c>
      <c r="D40" s="20" t="s">
        <v>279</v>
      </c>
    </row>
    <row r="41" spans="1:4" ht="15.75" thickBot="1">
      <c r="A41" s="50"/>
      <c r="B41" s="22" t="s">
        <v>243</v>
      </c>
      <c r="C41" s="33">
        <f>COUNTIF(Takenindeling!A1:O173,B41)</f>
        <v>3</v>
      </c>
      <c r="D41" s="23" t="s">
        <v>279</v>
      </c>
    </row>
    <row r="42" spans="1:4" ht="15">
      <c r="A42" s="48" t="s">
        <v>268</v>
      </c>
      <c r="B42" s="28" t="s">
        <v>269</v>
      </c>
      <c r="C42" s="32">
        <f>COUNTIF(Takenindeling!A1:O173,B42)+1</f>
        <v>3</v>
      </c>
      <c r="D42" s="24" t="s">
        <v>279</v>
      </c>
    </row>
    <row r="43" spans="1:4" ht="15">
      <c r="A43" s="49"/>
      <c r="B43" s="27" t="s">
        <v>222</v>
      </c>
      <c r="C43" s="30">
        <f>COUNTIF(Takenindeling!A1:O173,B43)+1</f>
        <v>4</v>
      </c>
      <c r="D43" s="20" t="s">
        <v>279</v>
      </c>
    </row>
    <row r="44" spans="1:4" ht="15">
      <c r="A44" s="49"/>
      <c r="B44" s="27" t="s">
        <v>221</v>
      </c>
      <c r="C44" s="30">
        <f>COUNTIF(Takenindeling!A1:O173,B44)+1</f>
        <v>4</v>
      </c>
      <c r="D44" s="20" t="s">
        <v>279</v>
      </c>
    </row>
    <row r="45" spans="1:4" ht="15">
      <c r="A45" s="49"/>
      <c r="B45" s="27" t="s">
        <v>270</v>
      </c>
      <c r="C45" s="30">
        <f>COUNTIF(Takenindeling!A1:O173,B45)</f>
        <v>3</v>
      </c>
      <c r="D45" s="20"/>
    </row>
    <row r="46" spans="1:4" ht="15">
      <c r="A46" s="49"/>
      <c r="B46" s="27" t="s">
        <v>271</v>
      </c>
      <c r="C46" s="30">
        <f>COUNTIF(Takenindeling!A1:O173,B46)+1</f>
        <v>5</v>
      </c>
      <c r="D46" s="20" t="s">
        <v>279</v>
      </c>
    </row>
    <row r="47" spans="1:4" ht="15">
      <c r="A47" s="49"/>
      <c r="B47" s="27" t="s">
        <v>272</v>
      </c>
      <c r="C47" s="30">
        <f>COUNTIF(Takenindeling!A1:O173,B47)+1</f>
        <v>4</v>
      </c>
      <c r="D47" s="20" t="s">
        <v>279</v>
      </c>
    </row>
    <row r="48" spans="1:4" ht="15">
      <c r="A48" s="49"/>
      <c r="B48" s="27" t="s">
        <v>280</v>
      </c>
      <c r="C48" s="30">
        <f>COUNTIF(Takenindeling!A1:O173,B48)+1</f>
        <v>3</v>
      </c>
      <c r="D48" s="20" t="s">
        <v>279</v>
      </c>
    </row>
    <row r="49" spans="1:4" ht="15">
      <c r="A49" s="49"/>
      <c r="B49" s="27" t="s">
        <v>234</v>
      </c>
      <c r="C49" s="30">
        <f>COUNTIF(Takenindeling!A1:O173,B49)</f>
        <v>3</v>
      </c>
      <c r="D49" s="20"/>
    </row>
    <row r="50" spans="1:4" ht="15">
      <c r="A50" s="49"/>
      <c r="B50" s="27" t="s">
        <v>273</v>
      </c>
      <c r="C50" s="30">
        <f>COUNTIF(Takenindeling!A1:O173,B50)+1</f>
        <v>5</v>
      </c>
      <c r="D50" s="20" t="s">
        <v>279</v>
      </c>
    </row>
    <row r="51" spans="1:4" ht="15.75" thickBot="1">
      <c r="A51" s="50"/>
      <c r="B51" s="31" t="s">
        <v>235</v>
      </c>
      <c r="C51" s="33">
        <f>COUNTIF(Takenindeling!A1:O173,B51)+1</f>
        <v>1</v>
      </c>
      <c r="D51" s="23" t="s">
        <v>279</v>
      </c>
    </row>
    <row r="52" spans="1:4" ht="15">
      <c r="A52" s="48" t="s">
        <v>274</v>
      </c>
      <c r="B52" s="28" t="s">
        <v>227</v>
      </c>
      <c r="C52" s="32">
        <f>COUNTIF(Takenindeling!A1:O173,B52)</f>
        <v>8</v>
      </c>
      <c r="D52" s="24"/>
    </row>
    <row r="53" spans="1:4" ht="15">
      <c r="A53" s="49"/>
      <c r="B53" s="27" t="s">
        <v>246</v>
      </c>
      <c r="C53" s="30">
        <f>COUNTIF(Takenindeling!A1:O173,B53)</f>
        <v>2</v>
      </c>
      <c r="D53" s="20"/>
    </row>
    <row r="54" spans="1:4" ht="15">
      <c r="A54" s="49"/>
      <c r="B54" s="27" t="s">
        <v>213</v>
      </c>
      <c r="C54" s="30">
        <f>COUNTIF(Takenindeling!A1:O173,B54)</f>
        <v>6</v>
      </c>
      <c r="D54" s="20"/>
    </row>
    <row r="55" spans="1:4" ht="15">
      <c r="A55" s="49"/>
      <c r="B55" s="27" t="s">
        <v>276</v>
      </c>
      <c r="C55" s="30">
        <f>COUNTIF(Takenindeling!A1:O173,B55)</f>
        <v>0</v>
      </c>
      <c r="D55" s="20"/>
    </row>
    <row r="56" spans="1:4" ht="15">
      <c r="A56" s="49"/>
      <c r="B56" s="27" t="s">
        <v>211</v>
      </c>
      <c r="C56" s="30">
        <f>COUNTIF(Takenindeling!A1:O173,B56)</f>
        <v>5</v>
      </c>
      <c r="D56" s="20"/>
    </row>
    <row r="57" spans="1:4" ht="15.75" thickBot="1">
      <c r="A57" s="50"/>
      <c r="B57" s="31" t="s">
        <v>277</v>
      </c>
      <c r="C57" s="33">
        <f>COUNTIF(Takenindeling!A1:O173,B57)</f>
        <v>0</v>
      </c>
      <c r="D57" s="23"/>
    </row>
  </sheetData>
  <sheetProtection/>
  <mergeCells count="7">
    <mergeCell ref="A52:A57"/>
    <mergeCell ref="A2:A6"/>
    <mergeCell ref="A7:A14"/>
    <mergeCell ref="A15:A25"/>
    <mergeCell ref="A26:A35"/>
    <mergeCell ref="A36:A41"/>
    <mergeCell ref="A42:A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Schilders</dc:creator>
  <cp:keywords/>
  <dc:description/>
  <cp:lastModifiedBy>Paul Schilders</cp:lastModifiedBy>
  <dcterms:created xsi:type="dcterms:W3CDTF">2023-01-03T18:14:53Z</dcterms:created>
  <dcterms:modified xsi:type="dcterms:W3CDTF">2023-01-17T16:25:31Z</dcterms:modified>
  <cp:category/>
  <cp:version/>
  <cp:contentType/>
  <cp:contentStatus/>
</cp:coreProperties>
</file>